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https://westpacgroup-my.sharepoint.com/personal/f058130_westpacgroup_com/Documents/"/>
    </mc:Choice>
  </mc:AlternateContent>
  <xr:revisionPtr revIDLastSave="13" documentId="8_{6A1FE3C2-8363-4D9B-8AD3-7FFFE4CCB5EF}" xr6:coauthVersionLast="47" xr6:coauthVersionMax="47" xr10:uidLastSave="{7605623B-CAEF-4A0B-8F39-F0D6239CDB97}"/>
  <bookViews>
    <workbookView xWindow="-110" yWindow="-110" windowWidth="22780" windowHeight="14540" activeTab="1" xr2:uid="{0A2A4343-CE21-4FF7-969E-076E85090001}"/>
  </bookViews>
  <sheets>
    <sheet name="Instructions" sheetId="2" r:id="rId1"/>
    <sheet name="Cash Flow Statement 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 l="1"/>
  <c r="O32" i="1"/>
  <c r="O24" i="1"/>
  <c r="O14" i="1" l="1"/>
  <c r="O15" i="1"/>
  <c r="O16" i="1"/>
  <c r="O17" i="1"/>
  <c r="O18" i="1"/>
  <c r="O19" i="1"/>
  <c r="O20" i="1"/>
  <c r="O21" i="1"/>
  <c r="O22" i="1"/>
  <c r="O23" i="1"/>
  <c r="O25" i="1"/>
  <c r="O26" i="1"/>
  <c r="O27" i="1"/>
  <c r="O28" i="1"/>
  <c r="O29" i="1"/>
  <c r="O31" i="1"/>
  <c r="O33" i="1"/>
  <c r="O7" i="1"/>
  <c r="O8" i="1"/>
  <c r="O9" i="1"/>
  <c r="O6" i="1"/>
  <c r="O13" i="1"/>
  <c r="C34" i="1"/>
  <c r="C10" i="1"/>
  <c r="C36" i="1" l="1"/>
  <c r="C41" i="1" s="1"/>
  <c r="N34" i="1" l="1"/>
  <c r="M34" i="1"/>
  <c r="L34" i="1"/>
  <c r="K34" i="1"/>
  <c r="J34" i="1"/>
  <c r="I34" i="1"/>
  <c r="H34" i="1"/>
  <c r="G34" i="1"/>
  <c r="F34" i="1"/>
  <c r="E34" i="1"/>
  <c r="D34" i="1"/>
  <c r="N10" i="1"/>
  <c r="M10" i="1"/>
  <c r="L10" i="1"/>
  <c r="K10" i="1"/>
  <c r="J10" i="1"/>
  <c r="I10" i="1"/>
  <c r="H10" i="1"/>
  <c r="G10" i="1"/>
  <c r="F10" i="1"/>
  <c r="E10" i="1"/>
  <c r="D10" i="1"/>
  <c r="E36" i="1" l="1"/>
  <c r="G36" i="1"/>
  <c r="H36" i="1"/>
  <c r="I36" i="1"/>
  <c r="M36" i="1"/>
  <c r="N36" i="1"/>
  <c r="J36" i="1"/>
  <c r="K36" i="1"/>
  <c r="L36" i="1"/>
  <c r="D36" i="1"/>
  <c r="O10" i="1"/>
  <c r="F36" i="1"/>
  <c r="O34" i="1"/>
  <c r="C42" i="1" l="1"/>
  <c r="D40" i="1" s="1"/>
  <c r="O36" i="1"/>
  <c r="D42" i="1" l="1"/>
  <c r="E40" i="1" s="1"/>
  <c r="E42" i="1" s="1"/>
  <c r="F40" i="1" s="1"/>
  <c r="F42" i="1" s="1"/>
  <c r="G40" i="1" s="1"/>
  <c r="G42" i="1" s="1"/>
  <c r="H40" i="1" s="1"/>
  <c r="H42" i="1" s="1"/>
  <c r="I40" i="1" s="1"/>
  <c r="I42" i="1" s="1"/>
  <c r="J40" i="1" s="1"/>
  <c r="J42" i="1" s="1"/>
  <c r="K40" i="1" s="1"/>
  <c r="K42" i="1" s="1"/>
  <c r="L40" i="1" s="1"/>
  <c r="L42" i="1" s="1"/>
  <c r="M40" i="1" s="1"/>
  <c r="M42" i="1" s="1"/>
  <c r="N40" i="1" s="1"/>
  <c r="N42" i="1" s="1"/>
</calcChain>
</file>

<file path=xl/sharedStrings.xml><?xml version="1.0" encoding="utf-8"?>
<sst xmlns="http://schemas.openxmlformats.org/spreadsheetml/2006/main" count="176" uniqueCount="71">
  <si>
    <t>How to use this
Cash Flow Statement template for Startups</t>
  </si>
  <si>
    <t xml:space="preserve">This Cash Flow Statement Template is a simplified version for customers applying for the Westpac Business Loan for Startups to assist with their projected financials. </t>
  </si>
  <si>
    <t xml:space="preserve">Find out more </t>
  </si>
  <si>
    <r>
      <rPr>
        <b/>
        <sz val="22"/>
        <color theme="0"/>
        <rFont val="Arial"/>
        <family val="2"/>
      </rPr>
      <t xml:space="preserve">Steps to Complete the Cash Flow Template </t>
    </r>
    <r>
      <rPr>
        <b/>
        <sz val="18"/>
        <color theme="0"/>
        <rFont val="Arial"/>
        <family val="2"/>
      </rPr>
      <t xml:space="preserve">
</t>
    </r>
    <r>
      <rPr>
        <b/>
        <sz val="16"/>
        <color theme="0"/>
        <rFont val="Arial"/>
        <family val="2"/>
      </rPr>
      <t>Note: Step-by step details are provided alongside the template on tab 2, including a working example. You can delete the working example to input your numbers.</t>
    </r>
  </si>
  <si>
    <r>
      <t xml:space="preserve">1. Cash in: </t>
    </r>
    <r>
      <rPr>
        <sz val="16"/>
        <color theme="1"/>
        <rFont val="Arial"/>
        <family val="2"/>
      </rPr>
      <t xml:space="preserve"> This includes cash received including sales, owner contributions, loans or other income paid to you within the month.</t>
    </r>
  </si>
  <si>
    <t>s</t>
  </si>
  <si>
    <r>
      <t xml:space="preserve">2. Cash Out: </t>
    </r>
    <r>
      <rPr>
        <sz val="16"/>
        <color theme="1"/>
        <rFont val="Arial"/>
        <family val="2"/>
      </rPr>
      <t>This includes cash paid from your bank account, such as, direct costs like cost of sales, Wages, rent, bills, subscriptions, loan repayments or insurance.</t>
    </r>
  </si>
  <si>
    <r>
      <rPr>
        <b/>
        <sz val="16"/>
        <color theme="1"/>
        <rFont val="Arial"/>
        <family val="2"/>
      </rPr>
      <t>3.</t>
    </r>
    <r>
      <rPr>
        <b/>
        <sz val="16"/>
        <color theme="1"/>
        <rFont val="Times New Roman"/>
        <family val="1"/>
      </rPr>
      <t> </t>
    </r>
    <r>
      <rPr>
        <b/>
        <sz val="16"/>
        <color theme="1"/>
        <rFont val="Arial"/>
        <family val="2"/>
      </rPr>
      <t>Opening Bank Balance:</t>
    </r>
    <r>
      <rPr>
        <sz val="16"/>
        <color theme="1"/>
        <rFont val="Arial"/>
        <family val="2"/>
      </rPr>
      <t xml:space="preserve"> Enter your bank balance as of July 1 to reflect the starting point for your budget and show its impact on your bank account.</t>
    </r>
  </si>
  <si>
    <t>Exclusive to Westpac customers, sign up to MYOB now and enjoy 12 months FREE and 20% off years 2 and 3.</t>
  </si>
  <si>
    <t>GET OFFER</t>
  </si>
  <si>
    <t xml:space="preserve">Disclaimer </t>
  </si>
  <si>
    <t xml:space="preserve">*Offer: Get 12 months free and 20% off years 2 and 3 for base subscriptions of MYOB Lite, Pro or Payroll Only. Offer only available to Westpac Customers in Australia, who have not had an active MYOB subscription for at least 30 days. Additional fees and charges apply for the use of Premium Features, including Payroll, Online Payments and Premium Inventory. Offer may be withdrawn at any time. Other eligibility criteria may apply, see full terms and conditions before purchase here: https://www.myob.com/au/legal/westpac-customer-open-offer </t>
  </si>
  <si>
    <t xml:space="preserve">This document is intended to provide general information only and should not be relied upon in substitution for professional legal or financial advice. 
© Westpac Banking Corporation ABN 33 007 457 141 AFSL and Australian credit licence 233714 . </t>
  </si>
  <si>
    <t>Cash Flow Statement Template for Startups</t>
  </si>
  <si>
    <t xml:space="preserve"> [BUSINESS NAME] as at [FINANCIAL YEAR]</t>
  </si>
  <si>
    <t>July</t>
  </si>
  <si>
    <t>August</t>
  </si>
  <si>
    <t>September</t>
  </si>
  <si>
    <t>October</t>
  </si>
  <si>
    <t>November</t>
  </si>
  <si>
    <t>December</t>
  </si>
  <si>
    <t>January</t>
  </si>
  <si>
    <t>February</t>
  </si>
  <si>
    <t>March</t>
  </si>
  <si>
    <t>April</t>
  </si>
  <si>
    <t>May</t>
  </si>
  <si>
    <t>June</t>
  </si>
  <si>
    <t>Total</t>
  </si>
  <si>
    <t>INSTRUCTIONS</t>
  </si>
  <si>
    <t>CASH IN (Inc GST)</t>
  </si>
  <si>
    <t>Cash Sales</t>
  </si>
  <si>
    <t/>
  </si>
  <si>
    <t>Owners Contribution</t>
  </si>
  <si>
    <t>Test values only, enter your values</t>
  </si>
  <si>
    <t>Other Income</t>
  </si>
  <si>
    <t xml:space="preserve">Total Cash In </t>
  </si>
  <si>
    <t xml:space="preserve">CASH OUT </t>
  </si>
  <si>
    <t>Cost of Sales / Purchases</t>
  </si>
  <si>
    <t>Salares and wages</t>
  </si>
  <si>
    <t>Rent/Bonds</t>
  </si>
  <si>
    <t>Insurance</t>
  </si>
  <si>
    <t>Advertising &amp; Marketing</t>
  </si>
  <si>
    <t>ATO Payments</t>
  </si>
  <si>
    <t>Utilities (Electricity, Gas, Water)</t>
  </si>
  <si>
    <r>
      <t>Telephone and Internet</t>
    </r>
    <r>
      <rPr>
        <sz val="12"/>
        <color rgb="FF000000"/>
        <rFont val="Arial"/>
        <family val="2"/>
      </rPr>
      <t xml:space="preserve"> </t>
    </r>
  </si>
  <si>
    <t>Motor Vehicle Expenses</t>
  </si>
  <si>
    <t>Memberships and Subscriptions</t>
  </si>
  <si>
    <t xml:space="preserve">Office Expenses </t>
  </si>
  <si>
    <t>Postage and Courier</t>
  </si>
  <si>
    <t>Repairs and Maintenance</t>
  </si>
  <si>
    <t xml:space="preserve">Travel </t>
  </si>
  <si>
    <t xml:space="preserve">Purchase of Vehicles, Equipment or other assets </t>
  </si>
  <si>
    <t>Other Expenses</t>
  </si>
  <si>
    <t xml:space="preserve">Total Cash Out </t>
  </si>
  <si>
    <t xml:space="preserve">NET CASH </t>
  </si>
  <si>
    <t>CASHFLOW STATEMENT</t>
  </si>
  <si>
    <t>Enter Opening Balance</t>
  </si>
  <si>
    <t>Bank Opening Balance</t>
  </si>
  <si>
    <t xml:space="preserve">NET CASH MOVEMENT </t>
  </si>
  <si>
    <t>Bank Closing Balance</t>
  </si>
  <si>
    <t>ASSUMPTIONS</t>
  </si>
  <si>
    <t>Example:
Cash Sales: 8 clients per day, average spend $65 per person x 30days = $15,600 per month.  
Owners Contribtuions: One time payment of $5,500 will be used to cover operations for the month. 
Cost of sales: 30% of sales= $4680  per month.
Wages: One full time employee paid $1000 a week. = $4000  per month.</t>
  </si>
  <si>
    <r>
      <rPr>
        <b/>
        <sz val="16"/>
        <color theme="1"/>
        <rFont val="Arial"/>
        <family val="2"/>
      </rPr>
      <t>4. Assumptions:</t>
    </r>
    <r>
      <rPr>
        <sz val="16"/>
        <color theme="1"/>
        <rFont val="Arial"/>
        <family val="2"/>
      </rPr>
      <t xml:space="preserve"> Make detailed notes on the assumptions you've made in your template. It's worth putting careful thought into getting these figures right</t>
    </r>
  </si>
  <si>
    <t xml:space="preserve">Cash from Financing </t>
  </si>
  <si>
    <t xml:space="preserve">The results derived from using this cash flow statement are for illustrative purposes only. No guarantee, warranty, or representation is given or implied as to the reliability or accuracy of the information used to compile each calculation. Westpac denies any liability for any direct, indirect, incidental, consequential or special damages or for any loss arising out of or in any way connected with the access to, reliance on, or use of this template. 
This document is intended to provide general information only and should not be relied upon in substitution for professional legal or financial advice. © Westpac Banking Corporation ABN 33 007 457 141 AFSL and Australian credit licence 233714 . </t>
  </si>
  <si>
    <t>Personal Living Expenses*</t>
  </si>
  <si>
    <t>*Mandatory for Sole Traders</t>
  </si>
  <si>
    <t xml:space="preserve">Licensing or Software </t>
  </si>
  <si>
    <t>Professional Fees (Legal , Accounting)</t>
  </si>
  <si>
    <r>
      <t>Finance Repayments</t>
    </r>
    <r>
      <rPr>
        <i/>
        <sz val="12"/>
        <rFont val="Arial"/>
        <family val="2"/>
      </rPr>
      <t>(any existing lending)</t>
    </r>
    <r>
      <rPr>
        <sz val="12"/>
        <rFont val="Arial"/>
        <family val="2"/>
      </rPr>
      <t xml:space="preserve"> </t>
    </r>
  </si>
  <si>
    <r>
      <t>Finance Repayments</t>
    </r>
    <r>
      <rPr>
        <i/>
        <sz val="12"/>
        <rFont val="Arial"/>
        <family val="2"/>
      </rPr>
      <t>(startup loan)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</si>
</sst>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Aptos Narrow"/>
      <family val="2"/>
      <scheme val="minor"/>
    </font>
    <font>
      <sz val="12"/>
      <color theme="1"/>
      <name val="Aptos Narrow"/>
      <family val="2"/>
      <scheme val="minor"/>
    </font>
    <font>
      <b/>
      <sz val="12"/>
      <color theme="0"/>
      <name val="Calibri"/>
      <family val="2"/>
    </font>
    <font>
      <b/>
      <sz val="11"/>
      <name val="Calibri"/>
      <family val="2"/>
    </font>
    <font>
      <sz val="12"/>
      <color indexed="8"/>
      <name val="Aptos Narrow"/>
      <family val="2"/>
      <scheme val="minor"/>
    </font>
    <font>
      <sz val="12"/>
      <color theme="1"/>
      <name val="Arial"/>
      <family val="2"/>
    </font>
    <font>
      <u/>
      <sz val="11"/>
      <color theme="10"/>
      <name val="Aptos Narrow"/>
      <family val="2"/>
      <scheme val="minor"/>
    </font>
    <font>
      <b/>
      <sz val="14"/>
      <color theme="1"/>
      <name val="Aptos Narrow"/>
      <family val="2"/>
      <scheme val="minor"/>
    </font>
    <font>
      <sz val="16"/>
      <color theme="1"/>
      <name val="Arial"/>
      <family val="2"/>
    </font>
    <font>
      <b/>
      <sz val="16"/>
      <color theme="1"/>
      <name val="Arial"/>
      <family val="2"/>
    </font>
    <font>
      <sz val="11"/>
      <color theme="1"/>
      <name val="Arial"/>
      <family val="2"/>
    </font>
    <font>
      <b/>
      <sz val="16"/>
      <color theme="0"/>
      <name val="Arial"/>
      <family val="2"/>
    </font>
    <font>
      <b/>
      <sz val="18"/>
      <color theme="0"/>
      <name val="Arial"/>
      <family val="2"/>
    </font>
    <font>
      <b/>
      <sz val="22"/>
      <color theme="0"/>
      <name val="Arial"/>
      <family val="2"/>
    </font>
    <font>
      <b/>
      <sz val="12"/>
      <name val="Arial"/>
      <family val="2"/>
    </font>
    <font>
      <b/>
      <sz val="12"/>
      <color theme="0"/>
      <name val="Arial"/>
      <family val="2"/>
    </font>
    <font>
      <sz val="12"/>
      <color indexed="8"/>
      <name val="Arial"/>
      <family val="2"/>
    </font>
    <font>
      <sz val="12"/>
      <color rgb="FF000000"/>
      <name val="Arial"/>
      <family val="2"/>
    </font>
    <font>
      <sz val="20"/>
      <color theme="0"/>
      <name val="Aptos Narrow"/>
      <family val="2"/>
      <scheme val="minor"/>
    </font>
    <font>
      <b/>
      <sz val="14"/>
      <name val="Arial"/>
      <family val="2"/>
    </font>
    <font>
      <b/>
      <sz val="14"/>
      <color theme="0"/>
      <name val="Arial"/>
      <family val="2"/>
    </font>
    <font>
      <sz val="12"/>
      <color theme="0"/>
      <name val="Arial"/>
      <family val="2"/>
    </font>
    <font>
      <b/>
      <sz val="14"/>
      <color indexed="8"/>
      <name val="Arial"/>
      <family val="2"/>
    </font>
    <font>
      <b/>
      <sz val="20"/>
      <color rgb="FFE9D4FE"/>
      <name val="Arial"/>
      <family val="2"/>
    </font>
    <font>
      <sz val="14"/>
      <color theme="1"/>
      <name val="Arial"/>
      <family val="2"/>
    </font>
    <font>
      <b/>
      <sz val="28"/>
      <color theme="0"/>
      <name val="Calibri"/>
      <family val="2"/>
    </font>
    <font>
      <b/>
      <sz val="36"/>
      <color rgb="FFDA1710"/>
      <name val="Arial"/>
      <family val="2"/>
    </font>
    <font>
      <sz val="16"/>
      <color theme="1"/>
      <name val="Aptos Narrow"/>
      <family val="2"/>
      <scheme val="minor"/>
    </font>
    <font>
      <sz val="11"/>
      <color theme="1"/>
      <name val="Aptos Narrow"/>
      <family val="2"/>
      <scheme val="minor"/>
    </font>
    <font>
      <b/>
      <sz val="16"/>
      <color theme="1"/>
      <name val="Aptos Narrow"/>
      <family val="2"/>
      <scheme val="minor"/>
    </font>
    <font>
      <u/>
      <sz val="14"/>
      <color theme="10"/>
      <name val="Aptos Narrow"/>
      <family val="2"/>
      <scheme val="minor"/>
    </font>
    <font>
      <b/>
      <u/>
      <sz val="16"/>
      <color rgb="FFED0000"/>
      <name val="Aptos Narrow"/>
      <family val="2"/>
      <scheme val="minor"/>
    </font>
    <font>
      <b/>
      <sz val="16"/>
      <color theme="1"/>
      <name val="Times New Roman"/>
      <family val="1"/>
    </font>
    <font>
      <b/>
      <sz val="26"/>
      <color theme="0"/>
      <name val="Arial"/>
      <family val="2"/>
    </font>
    <font>
      <b/>
      <sz val="20"/>
      <name val="Arial"/>
      <family val="2"/>
    </font>
    <font>
      <b/>
      <sz val="26"/>
      <color theme="0"/>
      <name val="Calibri"/>
      <family val="2"/>
    </font>
    <font>
      <u/>
      <sz val="14"/>
      <color theme="10"/>
      <name val="Arial"/>
      <family val="2"/>
    </font>
    <font>
      <sz val="14"/>
      <color theme="1"/>
      <name val="Aptos Narrow"/>
      <family val="2"/>
      <scheme val="minor"/>
    </font>
    <font>
      <sz val="12"/>
      <name val="Arial"/>
      <family val="2"/>
    </font>
    <font>
      <i/>
      <sz val="12"/>
      <name val="Arial"/>
      <family val="2"/>
    </font>
  </fonts>
  <fills count="13">
    <fill>
      <patternFill patternType="none"/>
    </fill>
    <fill>
      <patternFill patternType="gray125"/>
    </fill>
    <fill>
      <patternFill patternType="solid">
        <fgColor rgb="FFE9D4FE"/>
        <bgColor indexed="64"/>
      </patternFill>
    </fill>
    <fill>
      <patternFill patternType="solid">
        <fgColor theme="2"/>
        <bgColor indexed="64"/>
      </patternFill>
    </fill>
    <fill>
      <patternFill patternType="solid">
        <fgColor rgb="FFDA1710"/>
        <bgColor indexed="64"/>
      </patternFill>
    </fill>
    <fill>
      <patternFill patternType="solid">
        <fgColor rgb="FF991AD6"/>
        <bgColor indexed="64"/>
      </patternFill>
    </fill>
    <fill>
      <patternFill patternType="solid">
        <fgColor rgb="FF1F1C4F"/>
        <bgColor indexed="64"/>
      </patternFill>
    </fill>
    <fill>
      <patternFill patternType="solid">
        <fgColor rgb="FFFF3DDB"/>
        <bgColor indexed="64"/>
      </patternFill>
    </fill>
    <fill>
      <patternFill patternType="solid">
        <fgColor rgb="FFFFECFB"/>
        <bgColor indexed="64"/>
      </patternFill>
    </fill>
    <fill>
      <patternFill patternType="solid">
        <fgColor rgb="FFEFDCF8"/>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1"/>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diagonal/>
    </border>
    <border>
      <left style="thin">
        <color theme="0"/>
      </left>
      <right style="thin">
        <color theme="0" tint="-0.14999847407452621"/>
      </right>
      <top style="thin">
        <color theme="0"/>
      </top>
      <bottom style="thin">
        <color theme="0" tint="-0.14999847407452621"/>
      </bottom>
      <diagonal/>
    </border>
    <border>
      <left style="thin">
        <color theme="0" tint="-0.14999847407452621"/>
      </left>
      <right style="thin">
        <color theme="0" tint="-0.14999847407452621"/>
      </right>
      <top style="thin">
        <color theme="0"/>
      </top>
      <bottom style="thin">
        <color theme="0" tint="-0.14999847407452621"/>
      </bottom>
      <diagonal/>
    </border>
    <border>
      <left style="thin">
        <color theme="0" tint="-0.14999847407452621"/>
      </left>
      <right style="thin">
        <color theme="0"/>
      </right>
      <top style="thin">
        <color theme="0"/>
      </top>
      <bottom style="thin">
        <color theme="0" tint="-0.14999847407452621"/>
      </bottom>
      <diagonal/>
    </border>
    <border>
      <left style="thin">
        <color theme="0"/>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style="thin">
        <color theme="0" tint="-0.14999847407452621"/>
      </bottom>
      <diagonal/>
    </border>
    <border>
      <left style="thin">
        <color theme="0"/>
      </left>
      <right style="thin">
        <color theme="0"/>
      </right>
      <top style="thin">
        <color theme="0" tint="-0.14999847407452621"/>
      </top>
      <bottom style="thin">
        <color theme="0" tint="-0.14999847407452621"/>
      </bottom>
      <diagonal/>
    </border>
    <border>
      <left style="thin">
        <color theme="0"/>
      </left>
      <right style="thin">
        <color theme="0"/>
      </right>
      <top style="thin">
        <color theme="0" tint="-0.14999847407452621"/>
      </top>
      <bottom style="thin">
        <color theme="0"/>
      </bottom>
      <diagonal/>
    </border>
    <border>
      <left style="thin">
        <color theme="0"/>
      </left>
      <right/>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right>
      <top style="thin">
        <color theme="0" tint="-4.9989318521683403E-2"/>
      </top>
      <bottom style="thin">
        <color theme="0" tint="-4.9989318521683403E-2"/>
      </bottom>
      <diagonal/>
    </border>
    <border>
      <left style="thin">
        <color theme="0"/>
      </left>
      <right style="thin">
        <color theme="0" tint="-4.9989318521683403E-2"/>
      </right>
      <top style="thin">
        <color theme="0" tint="-4.9989318521683403E-2"/>
      </top>
      <bottom style="thin">
        <color theme="0"/>
      </bottom>
      <diagonal/>
    </border>
    <border>
      <left style="thin">
        <color theme="0" tint="-4.9989318521683403E-2"/>
      </left>
      <right style="thin">
        <color theme="0" tint="-4.9989318521683403E-2"/>
      </right>
      <top style="thin">
        <color theme="0" tint="-4.9989318521683403E-2"/>
      </top>
      <bottom style="thin">
        <color theme="0"/>
      </bottom>
      <diagonal/>
    </border>
    <border>
      <left style="thin">
        <color theme="0"/>
      </left>
      <right style="thin">
        <color theme="0"/>
      </right>
      <top/>
      <bottom/>
      <diagonal/>
    </border>
    <border>
      <left style="thin">
        <color theme="0"/>
      </left>
      <right/>
      <top/>
      <bottom/>
      <diagonal/>
    </border>
    <border>
      <left style="thin">
        <color theme="0" tint="-4.9989318521683403E-2"/>
      </left>
      <right/>
      <top style="thin">
        <color theme="0" tint="-4.9989318521683403E-2"/>
      </top>
      <bottom style="thin">
        <color theme="0" tint="-4.9989318521683403E-2"/>
      </bottom>
      <diagonal/>
    </border>
    <border>
      <left/>
      <right/>
      <top style="thin">
        <color rgb="FF991AD6"/>
      </top>
      <bottom style="thin">
        <color rgb="FF991AD6"/>
      </bottom>
      <diagonal/>
    </border>
    <border>
      <left/>
      <right style="thin">
        <color rgb="FF991AD6"/>
      </right>
      <top style="thin">
        <color rgb="FF991AD6"/>
      </top>
      <bottom style="thin">
        <color rgb="FF991AD6"/>
      </bottom>
      <diagonal/>
    </border>
  </borders>
  <cellStyleXfs count="3">
    <xf numFmtId="0" fontId="0" fillId="0" borderId="0"/>
    <xf numFmtId="0" fontId="6" fillId="0" borderId="0" applyNumberFormat="0" applyFill="0" applyBorder="0" applyAlignment="0" applyProtection="0"/>
    <xf numFmtId="0" fontId="28" fillId="0" borderId="0"/>
  </cellStyleXfs>
  <cellXfs count="106">
    <xf numFmtId="0" fontId="0" fillId="0" borderId="0" xfId="0"/>
    <xf numFmtId="0" fontId="0" fillId="0" borderId="1" xfId="0" applyBorder="1"/>
    <xf numFmtId="0" fontId="5"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4" borderId="1" xfId="0" applyFont="1" applyFill="1" applyBorder="1" applyAlignment="1">
      <alignment horizontal="left" vertical="center" wrapText="1" indent="2"/>
    </xf>
    <xf numFmtId="0" fontId="7" fillId="0" borderId="3" xfId="0" applyFont="1" applyBorder="1"/>
    <xf numFmtId="0" fontId="6" fillId="0" borderId="2" xfId="1" applyBorder="1" applyAlignment="1">
      <alignment horizontal="left" vertical="center" indent="3"/>
    </xf>
    <xf numFmtId="0" fontId="0" fillId="0" borderId="4" xfId="0" applyBorder="1"/>
    <xf numFmtId="0" fontId="0" fillId="0" borderId="5" xfId="0" applyBorder="1"/>
    <xf numFmtId="0" fontId="0" fillId="0" borderId="3" xfId="0" applyBorder="1"/>
    <xf numFmtId="0" fontId="9" fillId="8" borderId="1" xfId="0" applyFont="1" applyFill="1" applyBorder="1" applyAlignment="1">
      <alignment horizontal="left" vertical="center" wrapText="1" indent="2"/>
    </xf>
    <xf numFmtId="0" fontId="8" fillId="8" borderId="1" xfId="0" applyFont="1" applyFill="1" applyBorder="1" applyAlignment="1">
      <alignment horizontal="left" vertical="center" wrapText="1" indent="2"/>
    </xf>
    <xf numFmtId="0" fontId="3" fillId="0" borderId="1" xfId="0" applyFont="1" applyBorder="1" applyProtection="1">
      <protection locked="0"/>
    </xf>
    <xf numFmtId="0" fontId="0" fillId="0" borderId="1" xfId="0" applyBorder="1" applyProtection="1">
      <protection locked="0"/>
    </xf>
    <xf numFmtId="0" fontId="11" fillId="5" borderId="1" xfId="0" applyFont="1" applyFill="1" applyBorder="1" applyAlignment="1" applyProtection="1">
      <alignment horizontal="left" vertical="center" indent="1"/>
      <protection locked="0"/>
    </xf>
    <xf numFmtId="39" fontId="14" fillId="5" borderId="1" xfId="0" applyNumberFormat="1" applyFont="1" applyFill="1" applyBorder="1" applyAlignment="1" applyProtection="1">
      <alignment horizontal="right"/>
      <protection locked="0"/>
    </xf>
    <xf numFmtId="39" fontId="14" fillId="5" borderId="1" xfId="0" applyNumberFormat="1" applyFont="1" applyFill="1" applyBorder="1" applyAlignment="1">
      <alignment horizontal="right"/>
    </xf>
    <xf numFmtId="39" fontId="14" fillId="9" borderId="1" xfId="0" applyNumberFormat="1" applyFont="1" applyFill="1" applyBorder="1" applyAlignment="1" applyProtection="1">
      <alignment horizontal="right"/>
      <protection locked="0"/>
    </xf>
    <xf numFmtId="0" fontId="3" fillId="0" borderId="1" xfId="0" applyFont="1" applyBorder="1"/>
    <xf numFmtId="0" fontId="14" fillId="0" borderId="1" xfId="0" applyFont="1" applyBorder="1"/>
    <xf numFmtId="37" fontId="14" fillId="0" borderId="1" xfId="0" applyNumberFormat="1" applyFont="1" applyBorder="1" applyAlignment="1">
      <alignment horizontal="right"/>
    </xf>
    <xf numFmtId="37" fontId="14" fillId="2" borderId="1" xfId="0" applyNumberFormat="1" applyFont="1" applyFill="1" applyBorder="1" applyAlignment="1" applyProtection="1">
      <alignment horizontal="right"/>
      <protection locked="0"/>
    </xf>
    <xf numFmtId="37" fontId="10" fillId="0" borderId="1" xfId="0" applyNumberFormat="1" applyFont="1" applyBorder="1" applyProtection="1">
      <protection locked="0"/>
    </xf>
    <xf numFmtId="37" fontId="10" fillId="0" borderId="1" xfId="0" applyNumberFormat="1" applyFont="1" applyBorder="1"/>
    <xf numFmtId="39" fontId="20" fillId="5" borderId="1" xfId="0" applyNumberFormat="1" applyFont="1" applyFill="1" applyBorder="1" applyAlignment="1">
      <alignment horizontal="left" vertical="center" indent="1"/>
    </xf>
    <xf numFmtId="37" fontId="15" fillId="5" borderId="1" xfId="0" applyNumberFormat="1" applyFont="1" applyFill="1" applyBorder="1" applyAlignment="1">
      <alignment horizontal="right" vertical="center"/>
    </xf>
    <xf numFmtId="37" fontId="14" fillId="0" borderId="1" xfId="0" applyNumberFormat="1" applyFont="1" applyBorder="1" applyAlignment="1">
      <alignment horizontal="right" vertical="center"/>
    </xf>
    <xf numFmtId="0" fontId="14" fillId="0" borderId="1" xfId="0" applyFont="1" applyBorder="1" applyAlignment="1">
      <alignment horizontal="left" vertical="center" indent="1"/>
    </xf>
    <xf numFmtId="37" fontId="15" fillId="4" borderId="1" xfId="0" applyNumberFormat="1" applyFont="1" applyFill="1" applyBorder="1" applyProtection="1">
      <protection locked="0"/>
    </xf>
    <xf numFmtId="37" fontId="21" fillId="4" borderId="1" xfId="0" applyNumberFormat="1" applyFont="1" applyFill="1" applyBorder="1" applyProtection="1">
      <protection locked="0"/>
    </xf>
    <xf numFmtId="37" fontId="21" fillId="4" borderId="1" xfId="0" applyNumberFormat="1" applyFont="1" applyFill="1" applyBorder="1"/>
    <xf numFmtId="37" fontId="5" fillId="0" borderId="1" xfId="0" applyNumberFormat="1" applyFont="1" applyBorder="1" applyAlignment="1">
      <alignment vertical="center"/>
    </xf>
    <xf numFmtId="39" fontId="14" fillId="9" borderId="9" xfId="0" applyNumberFormat="1" applyFont="1" applyFill="1" applyBorder="1" applyAlignment="1" applyProtection="1">
      <alignment horizontal="right"/>
      <protection locked="0"/>
    </xf>
    <xf numFmtId="39" fontId="14" fillId="9" borderId="9" xfId="0" applyNumberFormat="1" applyFont="1" applyFill="1" applyBorder="1" applyAlignment="1">
      <alignment horizontal="right"/>
    </xf>
    <xf numFmtId="37" fontId="16" fillId="0" borderId="8" xfId="0" applyNumberFormat="1" applyFont="1" applyBorder="1" applyAlignment="1" applyProtection="1">
      <alignment horizontal="right" vertical="center"/>
      <protection locked="0"/>
    </xf>
    <xf numFmtId="37" fontId="16" fillId="0" borderId="8" xfId="0" applyNumberFormat="1" applyFont="1" applyBorder="1" applyAlignment="1">
      <alignment horizontal="right" vertical="center"/>
    </xf>
    <xf numFmtId="37" fontId="14" fillId="2" borderId="9" xfId="0" applyNumberFormat="1" applyFont="1" applyFill="1" applyBorder="1" applyAlignment="1" applyProtection="1">
      <alignment horizontal="right"/>
      <protection locked="0"/>
    </xf>
    <xf numFmtId="37" fontId="14" fillId="2" borderId="9" xfId="0" applyNumberFormat="1" applyFont="1" applyFill="1" applyBorder="1" applyAlignment="1">
      <alignment horizontal="right"/>
    </xf>
    <xf numFmtId="37" fontId="16" fillId="0" borderId="8" xfId="0" applyNumberFormat="1" applyFont="1" applyBorder="1" applyAlignment="1" applyProtection="1">
      <alignment vertical="center"/>
      <protection locked="0"/>
    </xf>
    <xf numFmtId="0" fontId="0" fillId="0" borderId="7" xfId="0" applyBorder="1" applyProtection="1">
      <protection locked="0"/>
    </xf>
    <xf numFmtId="39" fontId="19" fillId="9" borderId="9" xfId="0" applyNumberFormat="1" applyFont="1" applyFill="1" applyBorder="1" applyAlignment="1" applyProtection="1">
      <alignment horizontal="left" vertical="center" indent="1"/>
      <protection locked="0"/>
    </xf>
    <xf numFmtId="0" fontId="19" fillId="2" borderId="9" xfId="0" applyFont="1" applyFill="1" applyBorder="1" applyAlignment="1" applyProtection="1">
      <alignment horizontal="left" vertical="center" indent="1"/>
      <protection locked="0"/>
    </xf>
    <xf numFmtId="37" fontId="16" fillId="0" borderId="10" xfId="0" applyNumberFormat="1" applyFont="1" applyBorder="1" applyAlignment="1" applyProtection="1">
      <alignment horizontal="right" vertical="center"/>
      <protection locked="0"/>
    </xf>
    <xf numFmtId="37" fontId="16" fillId="0" borderId="11" xfId="0" applyNumberFormat="1" applyFont="1" applyBorder="1" applyAlignment="1" applyProtection="1">
      <alignment horizontal="right" vertical="center"/>
      <protection locked="0"/>
    </xf>
    <xf numFmtId="37" fontId="16" fillId="0" borderId="12" xfId="0" applyNumberFormat="1" applyFont="1" applyBorder="1" applyAlignment="1">
      <alignment horizontal="right" vertical="center"/>
    </xf>
    <xf numFmtId="37" fontId="16" fillId="0" borderId="13" xfId="0" applyNumberFormat="1" applyFont="1" applyBorder="1" applyAlignment="1" applyProtection="1">
      <alignment horizontal="right" vertical="center"/>
      <protection locked="0"/>
    </xf>
    <xf numFmtId="0" fontId="16" fillId="0" borderId="14" xfId="0" applyFont="1" applyBorder="1" applyAlignment="1" applyProtection="1">
      <alignment vertical="center"/>
      <protection locked="0"/>
    </xf>
    <xf numFmtId="0" fontId="16" fillId="0" borderId="15" xfId="0" applyFont="1" applyBorder="1" applyAlignment="1" applyProtection="1">
      <alignment vertical="center"/>
      <protection locked="0"/>
    </xf>
    <xf numFmtId="0" fontId="16" fillId="0" borderId="16" xfId="0" applyFont="1" applyBorder="1" applyAlignment="1" applyProtection="1">
      <alignment vertical="center"/>
      <protection locked="0"/>
    </xf>
    <xf numFmtId="37" fontId="16" fillId="0" borderId="13" xfId="0" applyNumberFormat="1" applyFont="1" applyBorder="1" applyAlignment="1" applyProtection="1">
      <alignment vertical="center"/>
      <protection locked="0"/>
    </xf>
    <xf numFmtId="37" fontId="5" fillId="7" borderId="1" xfId="0" applyNumberFormat="1" applyFont="1" applyFill="1" applyBorder="1" applyAlignment="1" applyProtection="1">
      <alignment vertical="center"/>
      <protection locked="0"/>
    </xf>
    <xf numFmtId="37" fontId="16" fillId="11" borderId="6" xfId="0" applyNumberFormat="1" applyFont="1" applyFill="1" applyBorder="1" applyAlignment="1" applyProtection="1">
      <alignment horizontal="right" vertical="center"/>
      <protection locked="0"/>
    </xf>
    <xf numFmtId="39" fontId="4" fillId="11" borderId="1" xfId="0" applyNumberFormat="1" applyFont="1" applyFill="1" applyBorder="1" applyAlignment="1" applyProtection="1">
      <alignment horizontal="right"/>
      <protection locked="0"/>
    </xf>
    <xf numFmtId="37" fontId="16" fillId="11" borderId="6" xfId="0" applyNumberFormat="1" applyFont="1" applyFill="1" applyBorder="1" applyAlignment="1" applyProtection="1">
      <alignment vertical="center"/>
      <protection locked="0"/>
    </xf>
    <xf numFmtId="0" fontId="14" fillId="10" borderId="3" xfId="0" applyFont="1" applyFill="1" applyBorder="1" applyAlignment="1">
      <alignment horizontal="left" vertical="center" indent="1"/>
    </xf>
    <xf numFmtId="37" fontId="14" fillId="10" borderId="1" xfId="0" applyNumberFormat="1" applyFont="1" applyFill="1" applyBorder="1" applyAlignment="1">
      <alignment horizontal="right" vertical="center"/>
    </xf>
    <xf numFmtId="37" fontId="14" fillId="10" borderId="3" xfId="0" applyNumberFormat="1" applyFont="1" applyFill="1" applyBorder="1" applyAlignment="1">
      <alignment horizontal="right" vertical="center"/>
    </xf>
    <xf numFmtId="0" fontId="22" fillId="0" borderId="1" xfId="0" applyFont="1" applyBorder="1" applyAlignment="1">
      <alignment horizontal="left" vertical="center" indent="1"/>
    </xf>
    <xf numFmtId="0" fontId="20" fillId="4" borderId="1" xfId="0" applyFont="1" applyFill="1" applyBorder="1" applyAlignment="1">
      <alignment horizontal="left" vertical="center" indent="1"/>
    </xf>
    <xf numFmtId="37" fontId="15" fillId="4" borderId="1" xfId="0" applyNumberFormat="1" applyFont="1" applyFill="1" applyBorder="1" applyAlignment="1">
      <alignment vertical="center"/>
    </xf>
    <xf numFmtId="39" fontId="23" fillId="6" borderId="1" xfId="0" applyNumberFormat="1" applyFont="1" applyFill="1" applyBorder="1" applyAlignment="1" applyProtection="1">
      <alignment horizontal="center" vertical="center"/>
      <protection locked="0"/>
    </xf>
    <xf numFmtId="39" fontId="23" fillId="6" borderId="1" xfId="0" applyNumberFormat="1" applyFont="1" applyFill="1" applyBorder="1" applyAlignment="1">
      <alignment horizontal="center" vertical="center"/>
    </xf>
    <xf numFmtId="0" fontId="24" fillId="0" borderId="1" xfId="0" applyFont="1" applyBorder="1" applyProtection="1">
      <protection locked="0"/>
    </xf>
    <xf numFmtId="37" fontId="15" fillId="4" borderId="1" xfId="0" applyNumberFormat="1" applyFont="1" applyFill="1" applyBorder="1" applyAlignment="1">
      <alignment horizontal="right" vertical="center"/>
    </xf>
    <xf numFmtId="0" fontId="0" fillId="0" borderId="7" xfId="0" applyBorder="1"/>
    <xf numFmtId="0" fontId="0" fillId="0" borderId="17" xfId="0" applyBorder="1"/>
    <xf numFmtId="0" fontId="0" fillId="11" borderId="18" xfId="0" applyFill="1" applyBorder="1"/>
    <xf numFmtId="0" fontId="0" fillId="11" borderId="19" xfId="0" applyFill="1" applyBorder="1"/>
    <xf numFmtId="0" fontId="0" fillId="11" borderId="20" xfId="0" applyFill="1" applyBorder="1"/>
    <xf numFmtId="0" fontId="0" fillId="11" borderId="21" xfId="0" applyFill="1" applyBorder="1"/>
    <xf numFmtId="0" fontId="0" fillId="11" borderId="22" xfId="0" applyFill="1" applyBorder="1"/>
    <xf numFmtId="0" fontId="18" fillId="4" borderId="0" xfId="0" applyFont="1" applyFill="1" applyAlignment="1" applyProtection="1">
      <alignment horizontal="left" vertical="center" indent="1"/>
      <protection locked="0"/>
    </xf>
    <xf numFmtId="39" fontId="2" fillId="4" borderId="0" xfId="0" applyNumberFormat="1" applyFont="1" applyFill="1" applyAlignment="1">
      <alignment horizontal="center"/>
    </xf>
    <xf numFmtId="0" fontId="25" fillId="4" borderId="1" xfId="0" applyFont="1" applyFill="1" applyBorder="1" applyAlignment="1" applyProtection="1">
      <alignment horizontal="left" vertical="center" indent="1"/>
      <protection locked="0"/>
    </xf>
    <xf numFmtId="0" fontId="26" fillId="0" borderId="1" xfId="0" applyFont="1" applyBorder="1" applyAlignment="1">
      <alignment vertical="center" wrapText="1"/>
    </xf>
    <xf numFmtId="0" fontId="14" fillId="0" borderId="1" xfId="0" applyFont="1" applyBorder="1" applyAlignment="1" applyProtection="1">
      <alignment vertical="center"/>
      <protection locked="0"/>
    </xf>
    <xf numFmtId="0" fontId="16" fillId="0" borderId="23" xfId="0" applyFont="1" applyBorder="1" applyAlignment="1" applyProtection="1">
      <alignment vertical="center"/>
      <protection locked="0"/>
    </xf>
    <xf numFmtId="37" fontId="16" fillId="0" borderId="24" xfId="0" applyNumberFormat="1" applyFont="1" applyBorder="1" applyAlignment="1" applyProtection="1">
      <alignment horizontal="right" vertical="center"/>
      <protection locked="0"/>
    </xf>
    <xf numFmtId="37" fontId="16" fillId="0" borderId="0" xfId="0" applyNumberFormat="1" applyFont="1" applyAlignment="1" applyProtection="1">
      <alignment horizontal="right" vertical="center"/>
      <protection locked="0"/>
    </xf>
    <xf numFmtId="0" fontId="1" fillId="0" borderId="0" xfId="0" applyFont="1"/>
    <xf numFmtId="0" fontId="0" fillId="11" borderId="25" xfId="0" applyFill="1" applyBorder="1"/>
    <xf numFmtId="0" fontId="29" fillId="0" borderId="1" xfId="0" applyFont="1" applyBorder="1" applyAlignment="1">
      <alignment vertical="top"/>
    </xf>
    <xf numFmtId="0" fontId="9" fillId="3" borderId="1" xfId="0" applyFont="1" applyFill="1" applyBorder="1" applyAlignment="1">
      <alignment horizontal="left" vertical="center" wrapText="1"/>
    </xf>
    <xf numFmtId="0" fontId="30" fillId="0" borderId="1" xfId="1" applyFont="1" applyBorder="1" applyAlignment="1">
      <alignment horizontal="left" vertical="center" wrapText="1"/>
    </xf>
    <xf numFmtId="0" fontId="31" fillId="3" borderId="1" xfId="1" applyNumberFormat="1" applyFont="1" applyFill="1" applyBorder="1" applyAlignment="1">
      <alignment horizontal="left" vertical="center"/>
    </xf>
    <xf numFmtId="0" fontId="10" fillId="0" borderId="9" xfId="0" applyFont="1" applyBorder="1" applyProtection="1">
      <protection locked="0"/>
    </xf>
    <xf numFmtId="0" fontId="33" fillId="12" borderId="0" xfId="0" applyFont="1" applyFill="1" applyAlignment="1">
      <alignment horizontal="left" vertical="center"/>
    </xf>
    <xf numFmtId="0" fontId="18" fillId="12" borderId="0" xfId="0" applyFont="1" applyFill="1" applyAlignment="1" applyProtection="1">
      <alignment horizontal="left" vertical="center" indent="1"/>
      <protection locked="0"/>
    </xf>
    <xf numFmtId="39" fontId="2" fillId="12" borderId="0" xfId="0" applyNumberFormat="1" applyFont="1" applyFill="1" applyAlignment="1">
      <alignment horizontal="center"/>
    </xf>
    <xf numFmtId="0" fontId="0" fillId="12" borderId="4" xfId="0" applyFill="1" applyBorder="1"/>
    <xf numFmtId="0" fontId="0" fillId="12" borderId="1" xfId="0" applyFill="1" applyBorder="1"/>
    <xf numFmtId="0" fontId="34" fillId="0" borderId="1" xfId="0" applyFont="1" applyBorder="1" applyAlignment="1" applyProtection="1">
      <alignment vertical="center"/>
      <protection locked="0"/>
    </xf>
    <xf numFmtId="0" fontId="0" fillId="0" borderId="9" xfId="0" applyBorder="1"/>
    <xf numFmtId="0" fontId="10" fillId="4" borderId="1" xfId="0" applyFont="1" applyFill="1" applyBorder="1" applyProtection="1">
      <protection locked="0"/>
    </xf>
    <xf numFmtId="0" fontId="35" fillId="5" borderId="1" xfId="0" applyFont="1" applyFill="1" applyBorder="1" applyAlignment="1" applyProtection="1">
      <alignment horizontal="center" vertical="center"/>
      <protection locked="0"/>
    </xf>
    <xf numFmtId="0" fontId="36" fillId="0" borderId="1" xfId="1" applyFont="1" applyBorder="1" applyAlignment="1">
      <alignment horizontal="left" vertical="center" wrapText="1"/>
    </xf>
    <xf numFmtId="0" fontId="5" fillId="0" borderId="1" xfId="0" applyFont="1" applyBorder="1" applyAlignment="1">
      <alignment vertical="top" wrapText="1"/>
    </xf>
    <xf numFmtId="0" fontId="27" fillId="12" borderId="0" xfId="0" applyFont="1" applyFill="1" applyAlignment="1">
      <alignment horizontal="left" vertical="center" wrapText="1"/>
    </xf>
    <xf numFmtId="0" fontId="33" fillId="4" borderId="0" xfId="0" applyFont="1" applyFill="1" applyAlignment="1">
      <alignment horizontal="left" vertical="center"/>
    </xf>
    <xf numFmtId="0" fontId="27" fillId="12" borderId="26" xfId="0" applyFont="1" applyFill="1" applyBorder="1" applyAlignment="1">
      <alignment horizontal="left" vertical="center" wrapText="1"/>
    </xf>
    <xf numFmtId="0" fontId="27" fillId="12" borderId="27" xfId="0" applyFont="1" applyFill="1" applyBorder="1" applyAlignment="1">
      <alignment horizontal="left" vertical="center" wrapText="1"/>
    </xf>
    <xf numFmtId="0" fontId="37" fillId="0" borderId="7" xfId="0" applyFont="1" applyBorder="1" applyAlignment="1">
      <alignment horizontal="left" wrapText="1"/>
    </xf>
    <xf numFmtId="0" fontId="37" fillId="0" borderId="4" xfId="0" applyFont="1" applyBorder="1" applyAlignment="1">
      <alignment horizontal="left" wrapText="1"/>
    </xf>
    <xf numFmtId="0" fontId="38" fillId="0" borderId="15" xfId="0" applyFont="1" applyBorder="1" applyAlignment="1" applyProtection="1">
      <alignment vertical="center"/>
      <protection locked="0"/>
    </xf>
  </cellXfs>
  <cellStyles count="3">
    <cellStyle name="Hyperlink" xfId="1" builtinId="8"/>
    <cellStyle name="Normal" xfId="0" builtinId="0"/>
    <cellStyle name="Normal 2" xfId="2" xr:uid="{25372A6F-0F5C-4611-9838-B86310B3A56F}"/>
  </cellStyles>
  <dxfs count="0"/>
  <tableStyles count="0" defaultTableStyle="TableStyleMedium2" defaultPivotStyle="PivotStyleLight16"/>
  <colors>
    <mruColors>
      <color rgb="FF1F1C4F"/>
      <color rgb="FFDA1710"/>
      <color rgb="FF991AD6"/>
      <color rgb="FFFF8989"/>
      <color rgb="FFFF3DDB"/>
      <color rgb="FFBBBACA"/>
      <color rgb="FFFFECFB"/>
      <color rgb="FFFFD9F7"/>
      <color rgb="FFEFDCF8"/>
      <color rgb="FFE9D4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10153610</xdr:colOff>
      <xdr:row>2</xdr:row>
      <xdr:rowOff>11452</xdr:rowOff>
    </xdr:from>
    <xdr:to>
      <xdr:col>3</xdr:col>
      <xdr:colOff>289</xdr:colOff>
      <xdr:row>2</xdr:row>
      <xdr:rowOff>583622</xdr:rowOff>
    </xdr:to>
    <xdr:pic>
      <xdr:nvPicPr>
        <xdr:cNvPr id="3" name="Picture 2" descr="Westpac logo">
          <a:extLst>
            <a:ext uri="{FF2B5EF4-FFF2-40B4-BE49-F238E27FC236}">
              <a16:creationId xmlns:a16="http://schemas.microsoft.com/office/drawing/2014/main" id="{BEF9F186-1F5A-69A6-1DEC-25BF96CB3FD4}"/>
            </a:ext>
          </a:extLst>
        </xdr:cNvPr>
        <xdr:cNvPicPr>
          <a:picLocks noChangeAspect="1"/>
        </xdr:cNvPicPr>
      </xdr:nvPicPr>
      <xdr:blipFill>
        <a:blip xmlns:r="http://schemas.openxmlformats.org/officeDocument/2006/relationships" r:embed="rId1"/>
        <a:stretch>
          <a:fillRect/>
        </a:stretch>
      </xdr:blipFill>
      <xdr:spPr>
        <a:xfrm>
          <a:off x="10846337" y="654822"/>
          <a:ext cx="1114754" cy="572170"/>
        </a:xfrm>
        <a:prstGeom prst="rect">
          <a:avLst/>
        </a:prstGeom>
      </xdr:spPr>
    </xdr:pic>
    <xdr:clientData/>
  </xdr:twoCellAnchor>
  <xdr:twoCellAnchor editAs="oneCell">
    <xdr:from>
      <xdr:col>2</xdr:col>
      <xdr:colOff>8233831</xdr:colOff>
      <xdr:row>1</xdr:row>
      <xdr:rowOff>257023</xdr:rowOff>
    </xdr:from>
    <xdr:to>
      <xdr:col>2</xdr:col>
      <xdr:colOff>9994539</xdr:colOff>
      <xdr:row>2</xdr:row>
      <xdr:rowOff>741475</xdr:rowOff>
    </xdr:to>
    <xdr:pic>
      <xdr:nvPicPr>
        <xdr:cNvPr id="2" name="Picture 1">
          <a:extLst>
            <a:ext uri="{FF2B5EF4-FFF2-40B4-BE49-F238E27FC236}">
              <a16:creationId xmlns:a16="http://schemas.microsoft.com/office/drawing/2014/main" id="{B9D672E2-470A-447F-A823-952D9F7BF105}"/>
            </a:ext>
          </a:extLst>
        </xdr:cNvPr>
        <xdr:cNvPicPr>
          <a:picLocks noChangeAspect="1"/>
        </xdr:cNvPicPr>
      </xdr:nvPicPr>
      <xdr:blipFill>
        <a:blip xmlns:r="http://schemas.openxmlformats.org/officeDocument/2006/relationships" r:embed="rId2"/>
        <a:stretch>
          <a:fillRect/>
        </a:stretch>
      </xdr:blipFill>
      <xdr:spPr>
        <a:xfrm>
          <a:off x="8932331" y="521606"/>
          <a:ext cx="1757533" cy="8654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263751</xdr:colOff>
      <xdr:row>4</xdr:row>
      <xdr:rowOff>125350</xdr:rowOff>
    </xdr:from>
    <xdr:to>
      <xdr:col>0</xdr:col>
      <xdr:colOff>5292951</xdr:colOff>
      <xdr:row>9</xdr:row>
      <xdr:rowOff>42124</xdr:rowOff>
    </xdr:to>
    <xdr:sp macro="" textlink="">
      <xdr:nvSpPr>
        <xdr:cNvPr id="2" name="Rectangle: Rounded Corners 2">
          <a:extLst>
            <a:ext uri="{FF2B5EF4-FFF2-40B4-BE49-F238E27FC236}">
              <a16:creationId xmlns:a16="http://schemas.microsoft.com/office/drawing/2014/main" id="{1367F249-46EB-8941-8D03-BEC4ED296A25}"/>
            </a:ext>
          </a:extLst>
        </xdr:cNvPr>
        <xdr:cNvSpPr/>
      </xdr:nvSpPr>
      <xdr:spPr>
        <a:xfrm>
          <a:off x="263751" y="2211779"/>
          <a:ext cx="5029200" cy="1531488"/>
        </a:xfrm>
        <a:prstGeom prst="roundRect">
          <a:avLst>
            <a:gd name="adj" fmla="val 7917"/>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AU" sz="1400" b="1" dirty="0">
              <a:solidFill>
                <a:srgbClr val="1F1C4F"/>
              </a:solidFill>
              <a:latin typeface="Arial" panose="020B0604020202020204" pitchFamily="34" charset="0"/>
              <a:cs typeface="Arial" panose="020B0604020202020204" pitchFamily="34" charset="0"/>
            </a:rPr>
            <a:t>1. CASH IN </a:t>
          </a:r>
        </a:p>
        <a:p>
          <a:r>
            <a:rPr lang="en-AU" sz="1400" dirty="0">
              <a:solidFill>
                <a:srgbClr val="1F1C4F"/>
              </a:solidFill>
              <a:latin typeface="Arial" panose="020B0604020202020204" pitchFamily="34" charset="0"/>
              <a:cs typeface="Arial" panose="020B0604020202020204" pitchFamily="34" charset="0"/>
            </a:rPr>
            <a:t>Include cash generated or received by the business. </a:t>
          </a:r>
          <a:br>
            <a:rPr lang="en-AU" sz="1400" dirty="0">
              <a:solidFill>
                <a:srgbClr val="1F1C4F"/>
              </a:solidFill>
              <a:latin typeface="Arial" panose="020B0604020202020204" pitchFamily="34" charset="0"/>
              <a:cs typeface="Arial" panose="020B0604020202020204" pitchFamily="34" charset="0"/>
            </a:rPr>
          </a:br>
          <a:br>
            <a:rPr lang="en-AU" sz="1400" dirty="0">
              <a:solidFill>
                <a:srgbClr val="1F1C4F"/>
              </a:solidFill>
              <a:latin typeface="Arial" panose="020B0604020202020204" pitchFamily="34" charset="0"/>
              <a:cs typeface="Arial" panose="020B0604020202020204" pitchFamily="34" charset="0"/>
            </a:rPr>
          </a:br>
          <a:r>
            <a:rPr lang="en-AU" sz="1400" dirty="0">
              <a:solidFill>
                <a:srgbClr val="1F1C4F"/>
              </a:solidFill>
              <a:latin typeface="Arial" panose="020B0604020202020204" pitchFamily="34" charset="0"/>
              <a:cs typeface="Arial" panose="020B0604020202020204" pitchFamily="34" charset="0"/>
            </a:rPr>
            <a:t>I</a:t>
          </a:r>
          <a:r>
            <a:rPr lang="en-AU" sz="1400" baseline="0" dirty="0">
              <a:solidFill>
                <a:srgbClr val="1F1C4F"/>
              </a:solidFill>
              <a:latin typeface="Arial" panose="020B0604020202020204" pitchFamily="34" charset="0"/>
              <a:cs typeface="Arial" panose="020B0604020202020204" pitchFamily="34" charset="0"/>
            </a:rPr>
            <a:t>nclude assumptions for your calculations in the box at the bottom.</a:t>
          </a:r>
          <a:endParaRPr lang="en-AU" sz="1400" dirty="0">
            <a:solidFill>
              <a:srgbClr val="1F1C4F"/>
            </a:solidFill>
            <a:latin typeface="Arial" panose="020B0604020202020204" pitchFamily="34" charset="0"/>
            <a:cs typeface="Arial" panose="020B0604020202020204" pitchFamily="34" charset="0"/>
          </a:endParaRPr>
        </a:p>
      </xdr:txBody>
    </xdr:sp>
    <xdr:clientData/>
  </xdr:twoCellAnchor>
  <xdr:twoCellAnchor>
    <xdr:from>
      <xdr:col>0</xdr:col>
      <xdr:colOff>5411578</xdr:colOff>
      <xdr:row>4</xdr:row>
      <xdr:rowOff>15875</xdr:rowOff>
    </xdr:from>
    <xdr:to>
      <xdr:col>0</xdr:col>
      <xdr:colOff>5905500</xdr:colOff>
      <xdr:row>9</xdr:row>
      <xdr:rowOff>301624</xdr:rowOff>
    </xdr:to>
    <xdr:sp macro="" textlink="">
      <xdr:nvSpPr>
        <xdr:cNvPr id="3" name="Left Brace 2">
          <a:extLst>
            <a:ext uri="{FF2B5EF4-FFF2-40B4-BE49-F238E27FC236}">
              <a16:creationId xmlns:a16="http://schemas.microsoft.com/office/drawing/2014/main" id="{02D9AC3E-D322-7448-82F5-064CDAE51D20}"/>
            </a:ext>
            <a:ext uri="{C183D7F6-B498-43B3-948B-1728B52AA6E4}">
              <adec:decorative xmlns:adec="http://schemas.microsoft.com/office/drawing/2017/decorative" val="1"/>
            </a:ext>
          </a:extLst>
        </xdr:cNvPr>
        <xdr:cNvSpPr/>
      </xdr:nvSpPr>
      <xdr:spPr>
        <a:xfrm>
          <a:off x="5411578" y="1936750"/>
          <a:ext cx="493922" cy="1873249"/>
        </a:xfrm>
        <a:prstGeom prst="leftBrace">
          <a:avLst>
            <a:gd name="adj1" fmla="val 34046"/>
            <a:gd name="adj2" fmla="val 50000"/>
          </a:avLst>
        </a:prstGeom>
        <a:ln w="25400">
          <a:solidFill>
            <a:srgbClr val="991AD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solidFill>
              <a:srgbClr val="FF3DDB"/>
            </a:solidFill>
          </a:endParaRPr>
        </a:p>
      </xdr:txBody>
    </xdr:sp>
    <xdr:clientData/>
  </xdr:twoCellAnchor>
  <xdr:twoCellAnchor>
    <xdr:from>
      <xdr:col>0</xdr:col>
      <xdr:colOff>342033</xdr:colOff>
      <xdr:row>18</xdr:row>
      <xdr:rowOff>202885</xdr:rowOff>
    </xdr:from>
    <xdr:to>
      <xdr:col>0</xdr:col>
      <xdr:colOff>5310909</xdr:colOff>
      <xdr:row>24</xdr:row>
      <xdr:rowOff>85463</xdr:rowOff>
    </xdr:to>
    <xdr:sp macro="" textlink="">
      <xdr:nvSpPr>
        <xdr:cNvPr id="4" name="Rectangle: Rounded Corners 2">
          <a:extLst>
            <a:ext uri="{FF2B5EF4-FFF2-40B4-BE49-F238E27FC236}">
              <a16:creationId xmlns:a16="http://schemas.microsoft.com/office/drawing/2014/main" id="{FDDF237C-0ED5-7047-BAEE-3200D18217E8}"/>
            </a:ext>
          </a:extLst>
        </xdr:cNvPr>
        <xdr:cNvSpPr/>
      </xdr:nvSpPr>
      <xdr:spPr>
        <a:xfrm>
          <a:off x="342033" y="6448976"/>
          <a:ext cx="4968876" cy="1441214"/>
        </a:xfrm>
        <a:prstGeom prst="roundRect">
          <a:avLst>
            <a:gd name="adj" fmla="val 7917"/>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AU" sz="1400" b="1" dirty="0">
              <a:solidFill>
                <a:srgbClr val="1F1C4F"/>
              </a:solidFill>
              <a:latin typeface="Arial" panose="020B0604020202020204" pitchFamily="34" charset="0"/>
              <a:cs typeface="Arial" panose="020B0604020202020204" pitchFamily="34" charset="0"/>
            </a:rPr>
            <a:t>2.CASH OUT </a:t>
          </a:r>
          <a:br>
            <a:rPr lang="en-AU" sz="1400" b="1" dirty="0">
              <a:solidFill>
                <a:srgbClr val="1F1C4F"/>
              </a:solidFill>
              <a:latin typeface="Arial" panose="020B0604020202020204" pitchFamily="34" charset="0"/>
              <a:cs typeface="Arial" panose="020B0604020202020204" pitchFamily="34" charset="0"/>
            </a:rPr>
          </a:br>
          <a:r>
            <a:rPr lang="en-AU" sz="1400" dirty="0">
              <a:solidFill>
                <a:srgbClr val="1F1C4F"/>
              </a:solidFill>
              <a:latin typeface="Arial" panose="020B0604020202020204" pitchFamily="34" charset="0"/>
              <a:cs typeface="Arial" panose="020B0604020202020204" pitchFamily="34" charset="0"/>
            </a:rPr>
            <a:t>Include all outgoing costs</a:t>
          </a:r>
        </a:p>
        <a:p>
          <a:endParaRPr lang="en-AU" sz="1400" dirty="0">
            <a:solidFill>
              <a:srgbClr val="1F1C4F"/>
            </a:solidFill>
            <a:latin typeface="Arial" panose="020B0604020202020204" pitchFamily="34" charset="0"/>
            <a:cs typeface="Arial" panose="020B0604020202020204" pitchFamily="34" charset="0"/>
          </a:endParaRPr>
        </a:p>
        <a:p>
          <a:r>
            <a:rPr lang="en-AU" sz="1400" dirty="0">
              <a:solidFill>
                <a:srgbClr val="1F1C4F"/>
              </a:solidFill>
              <a:latin typeface="Arial" panose="020B0604020202020204" pitchFamily="34" charset="0"/>
              <a:cs typeface="Arial" panose="020B0604020202020204" pitchFamily="34" charset="0"/>
            </a:rPr>
            <a:t>Include assumptions for your calculations in the box at the bottom.</a:t>
          </a:r>
        </a:p>
        <a:p>
          <a:r>
            <a:rPr lang="en-AU" sz="1400" dirty="0">
              <a:solidFill>
                <a:srgbClr val="1F1C4F"/>
              </a:solidFill>
              <a:latin typeface="Arial" panose="020B0604020202020204" pitchFamily="34" charset="0"/>
              <a:cs typeface="Arial" panose="020B0604020202020204" pitchFamily="34" charset="0"/>
            </a:rPr>
            <a:t> </a:t>
          </a:r>
        </a:p>
      </xdr:txBody>
    </xdr:sp>
    <xdr:clientData/>
  </xdr:twoCellAnchor>
  <xdr:twoCellAnchor>
    <xdr:from>
      <xdr:col>0</xdr:col>
      <xdr:colOff>5456028</xdr:colOff>
      <xdr:row>11</xdr:row>
      <xdr:rowOff>28575</xdr:rowOff>
    </xdr:from>
    <xdr:to>
      <xdr:col>0</xdr:col>
      <xdr:colOff>5645150</xdr:colOff>
      <xdr:row>33</xdr:row>
      <xdr:rowOff>257175</xdr:rowOff>
    </xdr:to>
    <xdr:sp macro="" textlink="">
      <xdr:nvSpPr>
        <xdr:cNvPr id="5" name="Left Brace 4">
          <a:extLst>
            <a:ext uri="{FF2B5EF4-FFF2-40B4-BE49-F238E27FC236}">
              <a16:creationId xmlns:a16="http://schemas.microsoft.com/office/drawing/2014/main" id="{1E69AB65-BCF4-1F43-B623-EFBB2922F1BE}"/>
            </a:ext>
            <a:ext uri="{C183D7F6-B498-43B3-948B-1728B52AA6E4}">
              <adec:decorative xmlns:adec="http://schemas.microsoft.com/office/drawing/2017/decorative" val="1"/>
            </a:ext>
          </a:extLst>
        </xdr:cNvPr>
        <xdr:cNvSpPr/>
      </xdr:nvSpPr>
      <xdr:spPr>
        <a:xfrm>
          <a:off x="5456028" y="4029075"/>
          <a:ext cx="189122" cy="6257365"/>
        </a:xfrm>
        <a:prstGeom prst="leftBrace">
          <a:avLst>
            <a:gd name="adj1" fmla="val 46902"/>
            <a:gd name="adj2" fmla="val 50000"/>
          </a:avLst>
        </a:prstGeom>
        <a:ln w="25400">
          <a:solidFill>
            <a:srgbClr val="991AD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solidFill>
              <a:srgbClr val="FF3DDB"/>
            </a:solidFill>
          </a:endParaRPr>
        </a:p>
      </xdr:txBody>
    </xdr:sp>
    <xdr:clientData/>
  </xdr:twoCellAnchor>
  <xdr:twoCellAnchor>
    <xdr:from>
      <xdr:col>0</xdr:col>
      <xdr:colOff>350405</xdr:colOff>
      <xdr:row>33</xdr:row>
      <xdr:rowOff>302780</xdr:rowOff>
    </xdr:from>
    <xdr:to>
      <xdr:col>0</xdr:col>
      <xdr:colOff>5310909</xdr:colOff>
      <xdr:row>36</xdr:row>
      <xdr:rowOff>159182</xdr:rowOff>
    </xdr:to>
    <xdr:sp macro="" textlink="">
      <xdr:nvSpPr>
        <xdr:cNvPr id="12" name="Rectangle: Rounded Corners 2">
          <a:extLst>
            <a:ext uri="{FF2B5EF4-FFF2-40B4-BE49-F238E27FC236}">
              <a16:creationId xmlns:a16="http://schemas.microsoft.com/office/drawing/2014/main" id="{A4686C96-7035-DB42-BA53-42ACE5FFD207}"/>
            </a:ext>
          </a:extLst>
        </xdr:cNvPr>
        <xdr:cNvSpPr/>
      </xdr:nvSpPr>
      <xdr:spPr>
        <a:xfrm>
          <a:off x="350405" y="10289598"/>
          <a:ext cx="4960504" cy="676129"/>
        </a:xfrm>
        <a:prstGeom prst="roundRect">
          <a:avLst>
            <a:gd name="adj" fmla="val 7917"/>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AU" sz="1400" b="1" dirty="0">
              <a:solidFill>
                <a:srgbClr val="1F1C4F"/>
              </a:solidFill>
              <a:latin typeface="Arial" panose="020B0604020202020204" pitchFamily="34" charset="0"/>
              <a:cs typeface="Arial" panose="020B0604020202020204" pitchFamily="34" charset="0"/>
            </a:rPr>
            <a:t> NET CASH</a:t>
          </a:r>
          <a:br>
            <a:rPr lang="en-AU" sz="1400" b="1" dirty="0">
              <a:solidFill>
                <a:srgbClr val="1F1C4F"/>
              </a:solidFill>
            </a:rPr>
          </a:br>
          <a:r>
            <a:rPr lang="en-AU" sz="1400" b="1" dirty="0">
              <a:solidFill>
                <a:srgbClr val="1F1C4F"/>
              </a:solidFill>
            </a:rPr>
            <a:t> </a:t>
          </a:r>
          <a:r>
            <a:rPr lang="en-AU" sz="1400" b="0" dirty="0">
              <a:solidFill>
                <a:srgbClr val="1F1C4F"/>
              </a:solidFill>
            </a:rPr>
            <a:t>TOTAL CASH IN -  TOTAL CASH OUT  = $26,250 NET CASH IN JULY  </a:t>
          </a:r>
        </a:p>
      </xdr:txBody>
    </xdr:sp>
    <xdr:clientData/>
  </xdr:twoCellAnchor>
  <xdr:twoCellAnchor>
    <xdr:from>
      <xdr:col>0</xdr:col>
      <xdr:colOff>5471903</xdr:colOff>
      <xdr:row>35</xdr:row>
      <xdr:rowOff>1299</xdr:rowOff>
    </xdr:from>
    <xdr:to>
      <xdr:col>0</xdr:col>
      <xdr:colOff>5965825</xdr:colOff>
      <xdr:row>36</xdr:row>
      <xdr:rowOff>47625</xdr:rowOff>
    </xdr:to>
    <xdr:sp macro="" textlink="">
      <xdr:nvSpPr>
        <xdr:cNvPr id="13" name="Left Brace 12">
          <a:extLst>
            <a:ext uri="{FF2B5EF4-FFF2-40B4-BE49-F238E27FC236}">
              <a16:creationId xmlns:a16="http://schemas.microsoft.com/office/drawing/2014/main" id="{8A88A17A-2577-2D44-A4A1-4BF0393CA5BF}"/>
            </a:ext>
            <a:ext uri="{C183D7F6-B498-43B3-948B-1728B52AA6E4}">
              <adec:decorative xmlns:adec="http://schemas.microsoft.com/office/drawing/2017/decorative" val="1"/>
            </a:ext>
          </a:extLst>
        </xdr:cNvPr>
        <xdr:cNvSpPr/>
      </xdr:nvSpPr>
      <xdr:spPr>
        <a:xfrm>
          <a:off x="5471903" y="12034549"/>
          <a:ext cx="493922" cy="347951"/>
        </a:xfrm>
        <a:prstGeom prst="leftBrace">
          <a:avLst>
            <a:gd name="adj1" fmla="val 27618"/>
            <a:gd name="adj2" fmla="val 50000"/>
          </a:avLst>
        </a:prstGeom>
        <a:ln w="25400">
          <a:solidFill>
            <a:srgbClr val="991AD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solidFill>
              <a:srgbClr val="FF3DDB"/>
            </a:solidFill>
          </a:endParaRPr>
        </a:p>
      </xdr:txBody>
    </xdr:sp>
    <xdr:clientData/>
  </xdr:twoCellAnchor>
  <xdr:twoCellAnchor>
    <xdr:from>
      <xdr:col>0</xdr:col>
      <xdr:colOff>372629</xdr:colOff>
      <xdr:row>39</xdr:row>
      <xdr:rowOff>161636</xdr:rowOff>
    </xdr:from>
    <xdr:to>
      <xdr:col>0</xdr:col>
      <xdr:colOff>5365461</xdr:colOff>
      <xdr:row>41</xdr:row>
      <xdr:rowOff>100734</xdr:rowOff>
    </xdr:to>
    <xdr:sp macro="" textlink="">
      <xdr:nvSpPr>
        <xdr:cNvPr id="6" name="Rectangle: Rounded Corners 2">
          <a:extLst>
            <a:ext uri="{FF2B5EF4-FFF2-40B4-BE49-F238E27FC236}">
              <a16:creationId xmlns:a16="http://schemas.microsoft.com/office/drawing/2014/main" id="{FB71D133-3DBC-43D6-A839-DDD1EFC6AE25}"/>
            </a:ext>
          </a:extLst>
        </xdr:cNvPr>
        <xdr:cNvSpPr/>
      </xdr:nvSpPr>
      <xdr:spPr>
        <a:xfrm>
          <a:off x="372629" y="12145818"/>
          <a:ext cx="4992832" cy="597189"/>
        </a:xfrm>
        <a:prstGeom prst="roundRect">
          <a:avLst>
            <a:gd name="adj" fmla="val 7917"/>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AU" sz="1400" b="1" dirty="0">
              <a:solidFill>
                <a:srgbClr val="1F1C4F"/>
              </a:solidFill>
              <a:latin typeface="Arial" panose="020B0604020202020204" pitchFamily="34" charset="0"/>
              <a:cs typeface="Arial" panose="020B0604020202020204" pitchFamily="34" charset="0"/>
            </a:rPr>
            <a:t>3. INCLUDE OPENING</a:t>
          </a:r>
          <a:r>
            <a:rPr lang="en-AU" sz="1400" b="1" baseline="0" dirty="0">
              <a:solidFill>
                <a:srgbClr val="1F1C4F"/>
              </a:solidFill>
              <a:latin typeface="Arial" panose="020B0604020202020204" pitchFamily="34" charset="0"/>
              <a:cs typeface="Arial" panose="020B0604020202020204" pitchFamily="34" charset="0"/>
            </a:rPr>
            <a:t> BANK POSITION HERE </a:t>
          </a:r>
          <a:endParaRPr lang="en-AU" sz="1400" dirty="0">
            <a:solidFill>
              <a:srgbClr val="1F1C4F"/>
            </a:solidFill>
            <a:latin typeface="Arial" panose="020B0604020202020204" pitchFamily="34" charset="0"/>
            <a:cs typeface="Arial" panose="020B0604020202020204" pitchFamily="34" charset="0"/>
          </a:endParaRPr>
        </a:p>
      </xdr:txBody>
    </xdr:sp>
    <xdr:clientData/>
  </xdr:twoCellAnchor>
  <xdr:twoCellAnchor>
    <xdr:from>
      <xdr:col>0</xdr:col>
      <xdr:colOff>372630</xdr:colOff>
      <xdr:row>45</xdr:row>
      <xdr:rowOff>164811</xdr:rowOff>
    </xdr:from>
    <xdr:to>
      <xdr:col>0</xdr:col>
      <xdr:colOff>5401830</xdr:colOff>
      <xdr:row>45</xdr:row>
      <xdr:rowOff>1021772</xdr:rowOff>
    </xdr:to>
    <xdr:sp macro="" textlink="">
      <xdr:nvSpPr>
        <xdr:cNvPr id="7" name="Rectangle: Rounded Corners 2">
          <a:extLst>
            <a:ext uri="{FF2B5EF4-FFF2-40B4-BE49-F238E27FC236}">
              <a16:creationId xmlns:a16="http://schemas.microsoft.com/office/drawing/2014/main" id="{F837053A-0F54-4CE8-AF3F-DDEA048AE398}"/>
            </a:ext>
          </a:extLst>
        </xdr:cNvPr>
        <xdr:cNvSpPr/>
      </xdr:nvSpPr>
      <xdr:spPr>
        <a:xfrm>
          <a:off x="372630" y="13776902"/>
          <a:ext cx="5029200" cy="856961"/>
        </a:xfrm>
        <a:prstGeom prst="roundRect">
          <a:avLst>
            <a:gd name="adj" fmla="val 7917"/>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400" b="1" dirty="0">
              <a:solidFill>
                <a:srgbClr val="1F1C4F"/>
              </a:solidFill>
              <a:latin typeface="Arial" panose="020B0604020202020204" pitchFamily="34" charset="0"/>
              <a:cs typeface="Arial" panose="020B0604020202020204" pitchFamily="34" charset="0"/>
            </a:rPr>
            <a:t>4. ASSUMPTIONS</a:t>
          </a:r>
          <a:br>
            <a:rPr lang="en-AU" sz="1400" b="1" dirty="0">
              <a:solidFill>
                <a:srgbClr val="1F1C4F"/>
              </a:solidFill>
              <a:latin typeface="Arial" panose="020B0604020202020204" pitchFamily="34" charset="0"/>
              <a:cs typeface="Arial" panose="020B0604020202020204" pitchFamily="34" charset="0"/>
            </a:rPr>
          </a:br>
          <a:r>
            <a:rPr lang="en-AU" sz="1400" b="0" dirty="0">
              <a:solidFill>
                <a:srgbClr val="1F1C4F"/>
              </a:solidFill>
              <a:latin typeface="Arial" panose="020B0604020202020204" pitchFamily="34" charset="0"/>
              <a:cs typeface="Arial" panose="020B0604020202020204" pitchFamily="34" charset="0"/>
            </a:rPr>
            <a:t>Include any</a:t>
          </a:r>
          <a:r>
            <a:rPr lang="en-AU" sz="1400" b="0" baseline="0" dirty="0">
              <a:solidFill>
                <a:srgbClr val="1F1C4F"/>
              </a:solidFill>
              <a:latin typeface="Arial" panose="020B0604020202020204" pitchFamily="34" charset="0"/>
              <a:cs typeface="Arial" panose="020B0604020202020204" pitchFamily="34" charset="0"/>
            </a:rPr>
            <a:t> a</a:t>
          </a:r>
          <a:r>
            <a:rPr lang="en-AU" sz="1400" b="0" dirty="0">
              <a:solidFill>
                <a:srgbClr val="1F1C4F"/>
              </a:solidFill>
              <a:latin typeface="Arial" panose="020B0604020202020204" pitchFamily="34" charset="0"/>
              <a:cs typeface="Arial" panose="020B0604020202020204" pitchFamily="34" charset="0"/>
            </a:rPr>
            <a:t>ssumptions for</a:t>
          </a:r>
          <a:r>
            <a:rPr lang="en-AU" sz="1400" b="0" baseline="0" dirty="0">
              <a:solidFill>
                <a:srgbClr val="1F1C4F"/>
              </a:solidFill>
              <a:latin typeface="Arial" panose="020B0604020202020204" pitchFamily="34" charset="0"/>
              <a:cs typeface="Arial" panose="020B0604020202020204" pitchFamily="34" charset="0"/>
            </a:rPr>
            <a:t> your calcuations here</a:t>
          </a:r>
          <a:endParaRPr lang="en-AU" sz="1400" b="0" dirty="0">
            <a:solidFill>
              <a:srgbClr val="1F1C4F"/>
            </a:solidFill>
            <a:latin typeface="Arial" panose="020B0604020202020204" pitchFamily="34" charset="0"/>
            <a:cs typeface="Arial" panose="020B0604020202020204" pitchFamily="34" charset="0"/>
          </a:endParaRPr>
        </a:p>
      </xdr:txBody>
    </xdr:sp>
    <xdr:clientData/>
  </xdr:twoCellAnchor>
  <xdr:twoCellAnchor>
    <xdr:from>
      <xdr:col>0</xdr:col>
      <xdr:colOff>5447900</xdr:colOff>
      <xdr:row>44</xdr:row>
      <xdr:rowOff>387816</xdr:rowOff>
    </xdr:from>
    <xdr:to>
      <xdr:col>1</xdr:col>
      <xdr:colOff>58770</xdr:colOff>
      <xdr:row>45</xdr:row>
      <xdr:rowOff>1509346</xdr:rowOff>
    </xdr:to>
    <xdr:sp macro="" textlink="">
      <xdr:nvSpPr>
        <xdr:cNvPr id="9" name="Left Brace 8">
          <a:extLst>
            <a:ext uri="{FF2B5EF4-FFF2-40B4-BE49-F238E27FC236}">
              <a16:creationId xmlns:a16="http://schemas.microsoft.com/office/drawing/2014/main" id="{4ED9BADE-6AE6-42EA-A117-5412A74D62D4}"/>
            </a:ext>
            <a:ext uri="{C183D7F6-B498-43B3-948B-1728B52AA6E4}">
              <adec:decorative xmlns:adec="http://schemas.microsoft.com/office/drawing/2017/decorative" val="1"/>
            </a:ext>
          </a:extLst>
        </xdr:cNvPr>
        <xdr:cNvSpPr/>
      </xdr:nvSpPr>
      <xdr:spPr>
        <a:xfrm>
          <a:off x="5447900" y="13818066"/>
          <a:ext cx="259928" cy="1509857"/>
        </a:xfrm>
        <a:prstGeom prst="leftBrace">
          <a:avLst>
            <a:gd name="adj1" fmla="val 27618"/>
            <a:gd name="adj2" fmla="val 50000"/>
          </a:avLst>
        </a:prstGeom>
        <a:ln w="25400">
          <a:solidFill>
            <a:srgbClr val="991AD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solidFill>
              <a:srgbClr val="FF3DDB"/>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estpac.com.au/business-banking/loans-finance/small-business-loans/startup-loan/" TargetMode="External"/><Relationship Id="rId2" Type="http://schemas.openxmlformats.org/officeDocument/2006/relationships/hyperlink" Target="https://www.myob.com/au/legal/westpac-customer-open-offer?utm_source=website&amp;utm_medium=comm-partner&amp;utm_campaign=cashflow-tool" TargetMode="External"/><Relationship Id="rId1" Type="http://schemas.openxmlformats.org/officeDocument/2006/relationships/hyperlink" Target="https://www.myob.com/au/lp/campaign/westpac-open?utm_source=website&amp;utm_medium=comm-partner&amp;utm_campaign=cashflow-too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AEAE3-92E2-4ABF-8917-C08499C66EA5}">
  <dimension ref="A1:CJ81"/>
  <sheetViews>
    <sheetView topLeftCell="A3" zoomScale="60" zoomScaleNormal="60" workbookViewId="0">
      <selection activeCell="H9" sqref="H9"/>
    </sheetView>
  </sheetViews>
  <sheetFormatPr defaultColWidth="8.81640625" defaultRowHeight="14.5" x14ac:dyDescent="0.35"/>
  <cols>
    <col min="1" max="1" width="4.1796875" style="1" customWidth="1"/>
    <col min="2" max="2" width="5.81640625" style="1" customWidth="1"/>
    <col min="3" max="3" width="162.453125" style="1" customWidth="1"/>
    <col min="4" max="4" width="5.81640625" style="1" customWidth="1"/>
    <col min="5" max="5" width="22.54296875" style="1" customWidth="1"/>
    <col min="6" max="16384" width="8.81640625" style="1"/>
  </cols>
  <sheetData>
    <row r="1" spans="1:88" ht="21" customHeight="1" x14ac:dyDescent="0.35">
      <c r="A1" s="70"/>
      <c r="B1" s="71"/>
      <c r="C1" s="72"/>
      <c r="D1" s="72"/>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9"/>
    </row>
    <row r="2" spans="1:88" ht="30" customHeight="1" x14ac:dyDescent="0.35">
      <c r="A2" s="70"/>
      <c r="B2" s="10"/>
      <c r="C2" s="11"/>
      <c r="D2" s="67"/>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9"/>
    </row>
    <row r="3" spans="1:88" ht="117" customHeight="1" x14ac:dyDescent="0.35">
      <c r="A3" s="70"/>
      <c r="B3" s="9"/>
      <c r="C3" s="76" t="s">
        <v>0</v>
      </c>
      <c r="D3" s="66"/>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9"/>
    </row>
    <row r="4" spans="1:88" x14ac:dyDescent="0.35">
      <c r="A4" s="70"/>
      <c r="B4" s="9"/>
      <c r="D4" s="66"/>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9"/>
    </row>
    <row r="5" spans="1:88" ht="20" x14ac:dyDescent="0.35">
      <c r="A5" s="70"/>
      <c r="B5" s="9"/>
      <c r="C5" s="3"/>
      <c r="D5" s="66"/>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9"/>
    </row>
    <row r="6" spans="1:88" ht="52.5" customHeight="1" x14ac:dyDescent="0.35">
      <c r="A6" s="70"/>
      <c r="B6" s="9"/>
      <c r="C6" s="4" t="s">
        <v>1</v>
      </c>
      <c r="D6" s="66"/>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9"/>
    </row>
    <row r="7" spans="1:88" ht="25" customHeight="1" x14ac:dyDescent="0.35">
      <c r="A7" s="70"/>
      <c r="B7" s="9"/>
      <c r="C7" s="97" t="s">
        <v>2</v>
      </c>
      <c r="D7" s="66"/>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9"/>
    </row>
    <row r="8" spans="1:88" ht="18.5" x14ac:dyDescent="0.35">
      <c r="A8" s="70"/>
      <c r="B8" s="9"/>
      <c r="C8" s="85"/>
      <c r="D8" s="66"/>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9"/>
    </row>
    <row r="9" spans="1:88" ht="91" customHeight="1" x14ac:dyDescent="0.35">
      <c r="A9" s="70"/>
      <c r="B9" s="9"/>
      <c r="C9" s="6" t="s">
        <v>3</v>
      </c>
      <c r="D9" s="66"/>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9"/>
    </row>
    <row r="10" spans="1:88" ht="58.5" customHeight="1" x14ac:dyDescent="0.35">
      <c r="A10" s="70"/>
      <c r="B10" s="9"/>
      <c r="C10" s="12" t="s">
        <v>4</v>
      </c>
      <c r="D10" s="66"/>
      <c r="E10" s="68"/>
      <c r="F10" s="68"/>
      <c r="G10" s="68"/>
      <c r="H10" s="68"/>
      <c r="I10" s="68"/>
      <c r="J10" s="68"/>
      <c r="K10" s="68"/>
      <c r="L10" s="68"/>
      <c r="M10" s="68"/>
      <c r="N10" s="68"/>
      <c r="O10" s="68"/>
      <c r="P10" s="68"/>
      <c r="Q10" s="68"/>
      <c r="R10" s="68"/>
      <c r="S10" s="68"/>
      <c r="T10" s="68"/>
      <c r="U10" s="68"/>
      <c r="V10" s="68"/>
      <c r="W10" s="68"/>
      <c r="X10" s="68"/>
      <c r="Y10" s="68"/>
      <c r="Z10" s="68" t="s">
        <v>5</v>
      </c>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9"/>
    </row>
    <row r="11" spans="1:88" ht="57" customHeight="1" x14ac:dyDescent="0.35">
      <c r="A11" s="70"/>
      <c r="B11" s="9"/>
      <c r="C11" s="12" t="s">
        <v>6</v>
      </c>
      <c r="D11" s="66"/>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9"/>
    </row>
    <row r="12" spans="1:88" ht="61" customHeight="1" x14ac:dyDescent="0.35">
      <c r="A12" s="70"/>
      <c r="B12" s="9"/>
      <c r="C12" s="13" t="s">
        <v>7</v>
      </c>
      <c r="D12" s="66"/>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9"/>
    </row>
    <row r="13" spans="1:88" ht="61" customHeight="1" x14ac:dyDescent="0.35">
      <c r="A13" s="70"/>
      <c r="B13" s="9"/>
      <c r="C13" s="13" t="s">
        <v>62</v>
      </c>
      <c r="D13" s="66"/>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9"/>
    </row>
    <row r="14" spans="1:88" ht="16.5" customHeight="1" x14ac:dyDescent="0.35">
      <c r="A14" s="70"/>
      <c r="B14" s="9"/>
      <c r="C14" s="83"/>
      <c r="D14" s="66"/>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9"/>
    </row>
    <row r="15" spans="1:88" ht="20" x14ac:dyDescent="0.35">
      <c r="A15" s="70"/>
      <c r="B15" s="9"/>
      <c r="C15" s="5"/>
      <c r="D15" s="66"/>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9"/>
    </row>
    <row r="16" spans="1:88" ht="28.5" customHeight="1" x14ac:dyDescent="0.35">
      <c r="A16" s="70"/>
      <c r="B16" s="9"/>
      <c r="C16" s="84" t="s">
        <v>8</v>
      </c>
      <c r="D16" s="66"/>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9"/>
    </row>
    <row r="17" spans="1:88" ht="31" customHeight="1" x14ac:dyDescent="0.35">
      <c r="A17" s="70"/>
      <c r="B17" s="9"/>
      <c r="C17" s="86" t="s">
        <v>9</v>
      </c>
      <c r="D17" s="66"/>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9"/>
    </row>
    <row r="18" spans="1:88" x14ac:dyDescent="0.35">
      <c r="A18" s="70"/>
      <c r="B18" s="9"/>
      <c r="C18" s="8"/>
      <c r="D18" s="66"/>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9"/>
    </row>
    <row r="19" spans="1:88" ht="28" customHeight="1" x14ac:dyDescent="0.45">
      <c r="A19" s="70"/>
      <c r="B19" s="9"/>
      <c r="C19" s="7" t="s">
        <v>10</v>
      </c>
      <c r="D19" s="66"/>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9"/>
    </row>
    <row r="20" spans="1:88" ht="74" customHeight="1" x14ac:dyDescent="0.35">
      <c r="A20" s="70"/>
      <c r="B20" s="9"/>
      <c r="C20" s="2" t="s">
        <v>11</v>
      </c>
      <c r="D20" s="66"/>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9"/>
    </row>
    <row r="21" spans="1:88" ht="23" customHeight="1" x14ac:dyDescent="0.35">
      <c r="A21" s="82"/>
      <c r="B21"/>
      <c r="C21" s="2"/>
      <c r="D21"/>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9"/>
    </row>
    <row r="22" spans="1:88" ht="55.5" customHeight="1" x14ac:dyDescent="0.4">
      <c r="A22" s="82"/>
      <c r="B22"/>
      <c r="C22" s="98" t="s">
        <v>12</v>
      </c>
      <c r="D22" s="81"/>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9"/>
    </row>
    <row r="23" spans="1:88" x14ac:dyDescent="0.35">
      <c r="A23" s="68"/>
      <c r="B23" s="69"/>
      <c r="C23" s="69"/>
      <c r="D23" s="69"/>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9"/>
    </row>
    <row r="24" spans="1:88" x14ac:dyDescent="0.3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9"/>
    </row>
    <row r="25" spans="1:88" x14ac:dyDescent="0.3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9"/>
    </row>
    <row r="26" spans="1:88" x14ac:dyDescent="0.3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9"/>
    </row>
    <row r="27" spans="1:88" x14ac:dyDescent="0.3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9"/>
    </row>
    <row r="28" spans="1:88" x14ac:dyDescent="0.3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9"/>
    </row>
    <row r="29" spans="1:88" x14ac:dyDescent="0.3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9"/>
    </row>
    <row r="30" spans="1:88" x14ac:dyDescent="0.35">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9"/>
    </row>
    <row r="31" spans="1:88" x14ac:dyDescent="0.3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9"/>
    </row>
    <row r="32" spans="1:88" x14ac:dyDescent="0.3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9"/>
    </row>
    <row r="33" spans="1:88" x14ac:dyDescent="0.35">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9"/>
    </row>
    <row r="34" spans="1:88" x14ac:dyDescent="0.35">
      <c r="A34" s="6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9"/>
    </row>
    <row r="35" spans="1:88" x14ac:dyDescent="0.35">
      <c r="A35" s="68"/>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9"/>
    </row>
    <row r="36" spans="1:88" x14ac:dyDescent="0.35">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9"/>
    </row>
    <row r="37" spans="1:88" x14ac:dyDescent="0.35">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9"/>
    </row>
    <row r="38" spans="1:88" x14ac:dyDescent="0.35">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9"/>
    </row>
    <row r="39" spans="1:88" x14ac:dyDescent="0.35">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9"/>
    </row>
    <row r="40" spans="1:88" x14ac:dyDescent="0.35">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row>
    <row r="41" spans="1:88" x14ac:dyDescent="0.35">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row>
    <row r="42" spans="1:88" x14ac:dyDescent="0.35">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row>
    <row r="43" spans="1:88" x14ac:dyDescent="0.35">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row>
    <row r="44" spans="1:88" x14ac:dyDescent="0.35">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row>
    <row r="45" spans="1:88" x14ac:dyDescent="0.35">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row>
    <row r="46" spans="1:88" x14ac:dyDescent="0.35">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row>
    <row r="47" spans="1:88" x14ac:dyDescent="0.35">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row>
    <row r="48" spans="1:88" x14ac:dyDescent="0.3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row>
    <row r="49" spans="1:87" x14ac:dyDescent="0.3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c r="CG49" s="68"/>
      <c r="CH49" s="68"/>
      <c r="CI49" s="68"/>
    </row>
    <row r="50" spans="1:87" x14ac:dyDescent="0.3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row>
    <row r="51" spans="1:87" x14ac:dyDescent="0.3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row>
    <row r="52" spans="1:87" x14ac:dyDescent="0.3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row>
    <row r="53" spans="1:87" x14ac:dyDescent="0.3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row>
    <row r="54" spans="1:87" x14ac:dyDescent="0.35">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row>
    <row r="55" spans="1:87" x14ac:dyDescent="0.3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row>
    <row r="56" spans="1:87" x14ac:dyDescent="0.3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c r="CC56" s="68"/>
      <c r="CD56" s="68"/>
      <c r="CE56" s="68"/>
      <c r="CF56" s="68"/>
      <c r="CG56" s="68"/>
      <c r="CH56" s="68"/>
      <c r="CI56" s="68"/>
    </row>
    <row r="57" spans="1:87" x14ac:dyDescent="0.3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row>
    <row r="58" spans="1:87" x14ac:dyDescent="0.3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row>
    <row r="59" spans="1:87" x14ac:dyDescent="0.3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c r="CC59" s="68"/>
      <c r="CD59" s="68"/>
      <c r="CE59" s="68"/>
      <c r="CF59" s="68"/>
      <c r="CG59" s="68"/>
      <c r="CH59" s="68"/>
      <c r="CI59" s="68"/>
    </row>
    <row r="60" spans="1:87" x14ac:dyDescent="0.3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c r="CC60" s="68"/>
      <c r="CD60" s="68"/>
      <c r="CE60" s="68"/>
      <c r="CF60" s="68"/>
      <c r="CG60" s="68"/>
      <c r="CH60" s="68"/>
      <c r="CI60" s="68"/>
    </row>
    <row r="61" spans="1:87" x14ac:dyDescent="0.3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row>
    <row r="62" spans="1:87" x14ac:dyDescent="0.3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c r="CC62" s="68"/>
      <c r="CD62" s="68"/>
      <c r="CE62" s="68"/>
      <c r="CF62" s="68"/>
      <c r="CG62" s="68"/>
      <c r="CH62" s="68"/>
      <c r="CI62" s="68"/>
    </row>
    <row r="63" spans="1:87" x14ac:dyDescent="0.3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row>
    <row r="64" spans="1:87" x14ac:dyDescent="0.3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row>
    <row r="65" spans="1:87" x14ac:dyDescent="0.3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68"/>
      <c r="CD65" s="68"/>
      <c r="CE65" s="68"/>
      <c r="CF65" s="68"/>
      <c r="CG65" s="68"/>
      <c r="CH65" s="68"/>
      <c r="CI65" s="68"/>
    </row>
    <row r="66" spans="1:87" x14ac:dyDescent="0.3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c r="CC66" s="68"/>
      <c r="CD66" s="68"/>
      <c r="CE66" s="68"/>
      <c r="CF66" s="68"/>
      <c r="CG66" s="68"/>
      <c r="CH66" s="68"/>
      <c r="CI66" s="68"/>
    </row>
    <row r="67" spans="1:87" x14ac:dyDescent="0.3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c r="CC67" s="68"/>
      <c r="CD67" s="68"/>
      <c r="CE67" s="68"/>
      <c r="CF67" s="68"/>
      <c r="CG67" s="68"/>
      <c r="CH67" s="68"/>
      <c r="CI67" s="68"/>
    </row>
    <row r="68" spans="1:87" x14ac:dyDescent="0.3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8"/>
      <c r="CG68" s="68"/>
      <c r="CH68" s="68"/>
      <c r="CI68" s="68"/>
    </row>
    <row r="69" spans="1:87" x14ac:dyDescent="0.3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8"/>
      <c r="CG69" s="68"/>
      <c r="CH69" s="68"/>
      <c r="CI69" s="68"/>
    </row>
    <row r="70" spans="1:87" x14ac:dyDescent="0.3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c r="CC70" s="68"/>
      <c r="CD70" s="68"/>
      <c r="CE70" s="68"/>
      <c r="CF70" s="68"/>
      <c r="CG70" s="68"/>
      <c r="CH70" s="68"/>
      <c r="CI70" s="68"/>
    </row>
    <row r="71" spans="1:87" x14ac:dyDescent="0.3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c r="CC71" s="68"/>
      <c r="CD71" s="68"/>
      <c r="CE71" s="68"/>
      <c r="CF71" s="68"/>
      <c r="CG71" s="68"/>
      <c r="CH71" s="68"/>
      <c r="CI71" s="68"/>
    </row>
    <row r="72" spans="1:87" x14ac:dyDescent="0.3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row>
    <row r="73" spans="1:87" x14ac:dyDescent="0.3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row>
    <row r="74" spans="1:87" x14ac:dyDescent="0.3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c r="CC74" s="68"/>
      <c r="CD74" s="68"/>
      <c r="CE74" s="68"/>
      <c r="CF74" s="68"/>
      <c r="CG74" s="68"/>
      <c r="CH74" s="68"/>
      <c r="CI74" s="68"/>
    </row>
    <row r="75" spans="1:87" x14ac:dyDescent="0.3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c r="CG75" s="68"/>
      <c r="CH75" s="68"/>
      <c r="CI75" s="68"/>
    </row>
    <row r="76" spans="1:87" x14ac:dyDescent="0.3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row>
    <row r="77" spans="1:87" x14ac:dyDescent="0.3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row>
    <row r="78" spans="1:87" x14ac:dyDescent="0.3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row>
    <row r="79" spans="1:87" x14ac:dyDescent="0.3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row>
    <row r="80" spans="1:87" x14ac:dyDescent="0.3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row>
    <row r="81" spans="1:87" x14ac:dyDescent="0.3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68"/>
      <c r="CH81" s="68"/>
      <c r="CI81" s="68"/>
    </row>
  </sheetData>
  <hyperlinks>
    <hyperlink ref="C17" r:id="rId1" xr:uid="{74E25EA4-20C1-4B4E-B7DD-B8F0B3C7F286}"/>
    <hyperlink ref="C20" r:id="rId2" display="*Offer: Get 12 months free and 20% off years 2 and 3 for base subscriptions of MYOB Lite, Pro or Payroll Only. Offer only available to Westpac Customers in Australia, who have not had an active MYOB subscription for at least 30 days. Additional fees and charges apply for the use of Premium Features, including Payroll, Online Payments and Premium Inventory. Offer may be withdrawn at any time. Other eligibility criteria may apply, see full terms and conditions before purchase here: https://www.myob.com/au/legal/westpac-customer-open-offer " xr:uid="{8A4B42A0-0E64-49A0-B6FE-72D934BEC41E}"/>
    <hyperlink ref="C7" r:id="rId3" xr:uid="{B42300FD-40C2-4A1B-8E33-9B6949686DC4}"/>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A1279-5D7B-4E8D-BDE1-B2C285C626BD}">
  <sheetPr>
    <tabColor rgb="FFDA1710"/>
  </sheetPr>
  <dimension ref="A1:R50"/>
  <sheetViews>
    <sheetView tabSelected="1" zoomScale="70" zoomScaleNormal="70" workbookViewId="0">
      <pane ySplit="3" topLeftCell="A15" activePane="bottomLeft" state="frozen"/>
      <selection pane="bottomLeft" activeCell="A29" sqref="A29"/>
    </sheetView>
  </sheetViews>
  <sheetFormatPr defaultColWidth="8.81640625" defaultRowHeight="14.5" x14ac:dyDescent="0.35"/>
  <cols>
    <col min="1" max="1" width="80.81640625" style="1" customWidth="1"/>
    <col min="2" max="2" width="69.453125" style="1" bestFit="1" customWidth="1"/>
    <col min="3" max="15" width="20.453125" style="1" customWidth="1"/>
    <col min="16" max="17" width="8.81640625" style="1"/>
    <col min="18" max="18" width="34" style="1" bestFit="1" customWidth="1"/>
    <col min="19" max="21" width="8.81640625" style="1"/>
    <col min="22" max="22" width="0" style="1" hidden="1" customWidth="1"/>
    <col min="23" max="16384" width="8.81640625" style="1"/>
  </cols>
  <sheetData>
    <row r="1" spans="1:18" ht="51.65" customHeight="1" x14ac:dyDescent="0.35">
      <c r="A1" s="100" t="s">
        <v>13</v>
      </c>
      <c r="B1" s="100"/>
      <c r="C1" s="100"/>
      <c r="D1" s="100"/>
      <c r="E1" s="100"/>
      <c r="F1" s="100"/>
      <c r="G1" s="100"/>
      <c r="H1" s="100"/>
      <c r="I1" s="100"/>
      <c r="J1" s="100"/>
      <c r="K1" s="73"/>
      <c r="L1" s="73"/>
      <c r="M1" s="73"/>
      <c r="N1" s="73"/>
      <c r="O1" s="74"/>
      <c r="P1" s="9"/>
    </row>
    <row r="2" spans="1:18" s="92" customFormat="1" ht="10.5" customHeight="1" x14ac:dyDescent="0.35">
      <c r="A2" s="88"/>
      <c r="B2" s="88"/>
      <c r="C2" s="88"/>
      <c r="D2" s="88"/>
      <c r="E2" s="88"/>
      <c r="F2" s="88"/>
      <c r="G2" s="88"/>
      <c r="H2" s="88"/>
      <c r="I2" s="88"/>
      <c r="J2" s="88"/>
      <c r="K2" s="89"/>
      <c r="L2" s="89"/>
      <c r="M2" s="89"/>
      <c r="N2" s="89"/>
      <c r="O2" s="90"/>
      <c r="P2" s="91"/>
    </row>
    <row r="3" spans="1:18" ht="54" customHeight="1" x14ac:dyDescent="0.35">
      <c r="A3" s="93" t="s">
        <v>14</v>
      </c>
      <c r="B3" s="77"/>
      <c r="C3" s="62" t="s">
        <v>15</v>
      </c>
      <c r="D3" s="62" t="s">
        <v>16</v>
      </c>
      <c r="E3" s="62" t="s">
        <v>17</v>
      </c>
      <c r="F3" s="62" t="s">
        <v>18</v>
      </c>
      <c r="G3" s="62" t="s">
        <v>19</v>
      </c>
      <c r="H3" s="62" t="s">
        <v>20</v>
      </c>
      <c r="I3" s="62" t="s">
        <v>21</v>
      </c>
      <c r="J3" s="62" t="s">
        <v>22</v>
      </c>
      <c r="K3" s="62" t="s">
        <v>23</v>
      </c>
      <c r="L3" s="62" t="s">
        <v>24</v>
      </c>
      <c r="M3" s="62" t="s">
        <v>25</v>
      </c>
      <c r="N3" s="62" t="s">
        <v>26</v>
      </c>
      <c r="O3" s="63" t="s">
        <v>27</v>
      </c>
    </row>
    <row r="4" spans="1:18" ht="35.15" customHeight="1" x14ac:dyDescent="0.35">
      <c r="A4" s="96" t="s">
        <v>28</v>
      </c>
      <c r="B4" s="16"/>
      <c r="C4" s="17"/>
      <c r="D4" s="17"/>
      <c r="E4" s="17"/>
      <c r="F4" s="17"/>
      <c r="G4" s="17"/>
      <c r="H4" s="17"/>
      <c r="I4" s="17"/>
      <c r="J4" s="17"/>
      <c r="K4" s="17"/>
      <c r="L4" s="17"/>
      <c r="M4" s="17"/>
      <c r="N4" s="17"/>
      <c r="O4" s="18"/>
    </row>
    <row r="5" spans="1:18" ht="30" customHeight="1" x14ac:dyDescent="0.35">
      <c r="A5" s="14"/>
      <c r="B5" s="42" t="s">
        <v>29</v>
      </c>
      <c r="C5" s="19"/>
      <c r="D5" s="34"/>
      <c r="E5" s="34"/>
      <c r="F5" s="34"/>
      <c r="G5" s="34"/>
      <c r="H5" s="34"/>
      <c r="I5" s="34"/>
      <c r="J5" s="34"/>
      <c r="K5" s="34"/>
      <c r="L5" s="34"/>
      <c r="M5" s="34"/>
      <c r="N5" s="34"/>
      <c r="O5" s="35"/>
      <c r="R5" s="64"/>
    </row>
    <row r="6" spans="1:18" ht="24.65" customHeight="1" x14ac:dyDescent="0.35">
      <c r="A6" s="14"/>
      <c r="B6" s="48" t="s">
        <v>30</v>
      </c>
      <c r="C6" s="53">
        <v>15600</v>
      </c>
      <c r="D6" s="44"/>
      <c r="E6" s="45" t="s">
        <v>31</v>
      </c>
      <c r="F6" s="45" t="s">
        <v>31</v>
      </c>
      <c r="G6" s="45" t="s">
        <v>31</v>
      </c>
      <c r="H6" s="45" t="s">
        <v>31</v>
      </c>
      <c r="I6" s="45" t="s">
        <v>31</v>
      </c>
      <c r="J6" s="45" t="s">
        <v>31</v>
      </c>
      <c r="K6" s="45" t="s">
        <v>31</v>
      </c>
      <c r="L6" s="45" t="s">
        <v>31</v>
      </c>
      <c r="M6" s="45" t="s">
        <v>31</v>
      </c>
      <c r="N6" s="45" t="s">
        <v>31</v>
      </c>
      <c r="O6" s="46">
        <f>SUM(C6:N6)</f>
        <v>15600</v>
      </c>
      <c r="P6" s="9"/>
      <c r="Q6" s="15"/>
      <c r="R6" s="64"/>
    </row>
    <row r="7" spans="1:18" ht="24.65" customHeight="1" x14ac:dyDescent="0.4">
      <c r="A7" s="41"/>
      <c r="B7" s="48" t="s">
        <v>32</v>
      </c>
      <c r="C7" s="53">
        <v>5500</v>
      </c>
      <c r="D7" s="47"/>
      <c r="E7" s="36" t="s">
        <v>31</v>
      </c>
      <c r="F7" s="36"/>
      <c r="G7" s="36" t="s">
        <v>31</v>
      </c>
      <c r="H7" s="36"/>
      <c r="I7" s="36" t="s">
        <v>31</v>
      </c>
      <c r="J7" s="36" t="s">
        <v>31</v>
      </c>
      <c r="K7" s="36" t="s">
        <v>31</v>
      </c>
      <c r="L7" s="36" t="s">
        <v>31</v>
      </c>
      <c r="M7" s="36" t="s">
        <v>31</v>
      </c>
      <c r="N7" s="36" t="s">
        <v>31</v>
      </c>
      <c r="O7" s="46">
        <f t="shared" ref="O7:O9" si="0">SUM(C7:N7)</f>
        <v>5500</v>
      </c>
      <c r="P7" s="9"/>
      <c r="Q7" s="54"/>
      <c r="R7" s="64" t="s">
        <v>33</v>
      </c>
    </row>
    <row r="8" spans="1:18" ht="24.75" customHeight="1" x14ac:dyDescent="0.35">
      <c r="A8" s="41"/>
      <c r="B8" s="78" t="s">
        <v>63</v>
      </c>
      <c r="C8" s="53">
        <v>25000</v>
      </c>
      <c r="D8" s="47"/>
      <c r="E8" s="36"/>
      <c r="F8" s="36"/>
      <c r="G8" s="36"/>
      <c r="H8" s="36"/>
      <c r="I8" s="36"/>
      <c r="J8" s="36"/>
      <c r="K8" s="36"/>
      <c r="L8" s="36"/>
      <c r="M8" s="36"/>
      <c r="N8" s="36"/>
      <c r="O8" s="46">
        <f t="shared" si="0"/>
        <v>25000</v>
      </c>
      <c r="P8" s="9"/>
      <c r="Q8" s="15"/>
      <c r="R8" s="15"/>
    </row>
    <row r="9" spans="1:18" ht="24.75" customHeight="1" x14ac:dyDescent="0.35">
      <c r="A9" s="41"/>
      <c r="B9" s="50" t="s">
        <v>34</v>
      </c>
      <c r="C9" s="53">
        <v>2200</v>
      </c>
      <c r="D9" s="79"/>
      <c r="E9" s="80"/>
      <c r="F9" s="80"/>
      <c r="G9" s="80"/>
      <c r="H9" s="80"/>
      <c r="I9" s="80"/>
      <c r="J9" s="80"/>
      <c r="K9" s="80"/>
      <c r="L9" s="80"/>
      <c r="M9" s="80"/>
      <c r="N9" s="80"/>
      <c r="O9" s="46">
        <f t="shared" si="0"/>
        <v>2200</v>
      </c>
      <c r="P9" s="9"/>
      <c r="Q9" s="15"/>
      <c r="R9" s="15"/>
    </row>
    <row r="10" spans="1:18" ht="24.75" customHeight="1" x14ac:dyDescent="0.35">
      <c r="A10" s="20"/>
      <c r="B10" s="56" t="s">
        <v>35</v>
      </c>
      <c r="C10" s="57">
        <f>SUM(C6:C9)</f>
        <v>48300</v>
      </c>
      <c r="D10" s="58">
        <f t="shared" ref="D10:N10" si="1">SUM(D6:D8)</f>
        <v>0</v>
      </c>
      <c r="E10" s="58">
        <f t="shared" si="1"/>
        <v>0</v>
      </c>
      <c r="F10" s="58">
        <f t="shared" si="1"/>
        <v>0</v>
      </c>
      <c r="G10" s="58">
        <f t="shared" si="1"/>
        <v>0</v>
      </c>
      <c r="H10" s="58">
        <f t="shared" si="1"/>
        <v>0</v>
      </c>
      <c r="I10" s="58">
        <f t="shared" si="1"/>
        <v>0</v>
      </c>
      <c r="J10" s="58">
        <f t="shared" si="1"/>
        <v>0</v>
      </c>
      <c r="K10" s="58">
        <f t="shared" si="1"/>
        <v>0</v>
      </c>
      <c r="L10" s="58">
        <f t="shared" si="1"/>
        <v>0</v>
      </c>
      <c r="M10" s="58">
        <f t="shared" si="1"/>
        <v>0</v>
      </c>
      <c r="N10" s="58">
        <f t="shared" si="1"/>
        <v>0</v>
      </c>
      <c r="O10" s="58">
        <f>SUM(O6:O9)</f>
        <v>48300</v>
      </c>
    </row>
    <row r="11" spans="1:18" ht="10" customHeight="1" x14ac:dyDescent="0.35">
      <c r="A11" s="20"/>
      <c r="B11" s="21"/>
      <c r="C11" s="22"/>
      <c r="D11" s="22"/>
      <c r="E11" s="22"/>
      <c r="F11" s="22"/>
      <c r="G11" s="22"/>
      <c r="H11" s="22"/>
      <c r="I11" s="22"/>
      <c r="J11" s="22"/>
      <c r="K11" s="22"/>
      <c r="L11" s="22"/>
      <c r="M11" s="22"/>
      <c r="N11" s="22"/>
      <c r="O11" s="22"/>
    </row>
    <row r="12" spans="1:18" ht="30" customHeight="1" x14ac:dyDescent="0.35">
      <c r="A12" s="14"/>
      <c r="B12" s="43" t="s">
        <v>36</v>
      </c>
      <c r="C12" s="23" t="s">
        <v>31</v>
      </c>
      <c r="D12" s="38" t="s">
        <v>31</v>
      </c>
      <c r="E12" s="38" t="s">
        <v>31</v>
      </c>
      <c r="F12" s="38" t="s">
        <v>31</v>
      </c>
      <c r="G12" s="38" t="s">
        <v>31</v>
      </c>
      <c r="H12" s="38" t="s">
        <v>31</v>
      </c>
      <c r="I12" s="38" t="s">
        <v>31</v>
      </c>
      <c r="J12" s="38" t="s">
        <v>31</v>
      </c>
      <c r="K12" s="38" t="s">
        <v>31</v>
      </c>
      <c r="L12" s="38" t="s">
        <v>31</v>
      </c>
      <c r="M12" s="38" t="s">
        <v>31</v>
      </c>
      <c r="N12" s="38" t="s">
        <v>31</v>
      </c>
      <c r="O12" s="39" t="s">
        <v>31</v>
      </c>
    </row>
    <row r="13" spans="1:18" ht="24.75" customHeight="1" x14ac:dyDescent="0.35">
      <c r="A13" s="41"/>
      <c r="B13" s="48" t="s">
        <v>37</v>
      </c>
      <c r="C13" s="55">
        <v>4680</v>
      </c>
      <c r="D13" s="44"/>
      <c r="E13" s="45" t="s">
        <v>31</v>
      </c>
      <c r="F13" s="45" t="s">
        <v>31</v>
      </c>
      <c r="G13" s="45" t="s">
        <v>31</v>
      </c>
      <c r="H13" s="45" t="s">
        <v>31</v>
      </c>
      <c r="I13" s="45" t="s">
        <v>31</v>
      </c>
      <c r="J13" s="45" t="s">
        <v>31</v>
      </c>
      <c r="K13" s="45" t="s">
        <v>31</v>
      </c>
      <c r="L13" s="45" t="s">
        <v>31</v>
      </c>
      <c r="M13" s="45" t="s">
        <v>31</v>
      </c>
      <c r="N13" s="45" t="s">
        <v>31</v>
      </c>
      <c r="O13" s="46">
        <f>SUM(C13:N13)</f>
        <v>4680</v>
      </c>
      <c r="P13" s="9"/>
    </row>
    <row r="14" spans="1:18" ht="24.75" customHeight="1" x14ac:dyDescent="0.35">
      <c r="A14" s="41"/>
      <c r="B14" s="49" t="s">
        <v>38</v>
      </c>
      <c r="C14" s="55">
        <v>4000</v>
      </c>
      <c r="D14" s="47"/>
      <c r="E14" s="36" t="s">
        <v>31</v>
      </c>
      <c r="F14" s="36" t="s">
        <v>31</v>
      </c>
      <c r="G14" s="36" t="s">
        <v>31</v>
      </c>
      <c r="H14" s="36" t="s">
        <v>31</v>
      </c>
      <c r="I14" s="36" t="s">
        <v>31</v>
      </c>
      <c r="J14" s="36" t="s">
        <v>31</v>
      </c>
      <c r="K14" s="36" t="s">
        <v>31</v>
      </c>
      <c r="L14" s="36" t="s">
        <v>31</v>
      </c>
      <c r="M14" s="36" t="s">
        <v>31</v>
      </c>
      <c r="N14" s="36" t="s">
        <v>31</v>
      </c>
      <c r="O14" s="46">
        <f t="shared" ref="O14:O33" si="2">SUM(C14:N14)</f>
        <v>4000</v>
      </c>
      <c r="P14" s="9"/>
    </row>
    <row r="15" spans="1:18" ht="24.75" customHeight="1" x14ac:dyDescent="0.35">
      <c r="A15" s="41"/>
      <c r="B15" s="49" t="s">
        <v>39</v>
      </c>
      <c r="C15" s="53">
        <v>1200</v>
      </c>
      <c r="D15" s="47"/>
      <c r="E15" s="36"/>
      <c r="F15" s="36"/>
      <c r="G15" s="36"/>
      <c r="H15" s="36"/>
      <c r="I15" s="36"/>
      <c r="J15" s="36"/>
      <c r="K15" s="36"/>
      <c r="L15" s="36"/>
      <c r="M15" s="36"/>
      <c r="N15" s="36"/>
      <c r="O15" s="46">
        <f t="shared" si="2"/>
        <v>1200</v>
      </c>
      <c r="P15" s="9"/>
    </row>
    <row r="16" spans="1:18" ht="24.75" customHeight="1" x14ac:dyDescent="0.35">
      <c r="A16" s="41"/>
      <c r="B16" s="49" t="s">
        <v>40</v>
      </c>
      <c r="C16" s="53">
        <v>1100</v>
      </c>
      <c r="D16" s="47" t="s">
        <v>31</v>
      </c>
      <c r="E16" s="36" t="s">
        <v>31</v>
      </c>
      <c r="F16" s="36" t="s">
        <v>31</v>
      </c>
      <c r="G16" s="36" t="s">
        <v>31</v>
      </c>
      <c r="H16" s="36" t="s">
        <v>31</v>
      </c>
      <c r="I16" s="36" t="s">
        <v>31</v>
      </c>
      <c r="J16" s="36" t="s">
        <v>31</v>
      </c>
      <c r="K16" s="36" t="s">
        <v>31</v>
      </c>
      <c r="L16" s="36" t="s">
        <v>31</v>
      </c>
      <c r="M16" s="36" t="s">
        <v>31</v>
      </c>
      <c r="N16" s="36" t="s">
        <v>31</v>
      </c>
      <c r="O16" s="46">
        <f t="shared" si="2"/>
        <v>1100</v>
      </c>
      <c r="P16" s="9"/>
    </row>
    <row r="17" spans="1:16" ht="24.75" customHeight="1" x14ac:dyDescent="0.35">
      <c r="B17" s="49" t="s">
        <v>68</v>
      </c>
      <c r="C17" s="53">
        <v>2000</v>
      </c>
      <c r="D17" s="47"/>
      <c r="E17" s="36"/>
      <c r="F17" s="36"/>
      <c r="G17" s="36"/>
      <c r="H17" s="36"/>
      <c r="I17" s="36"/>
      <c r="J17" s="36"/>
      <c r="K17" s="36"/>
      <c r="L17" s="36"/>
      <c r="M17" s="36"/>
      <c r="N17" s="36"/>
      <c r="O17" s="46">
        <f t="shared" si="2"/>
        <v>2000</v>
      </c>
      <c r="P17" s="9"/>
    </row>
    <row r="18" spans="1:16" ht="24.65" customHeight="1" x14ac:dyDescent="0.35">
      <c r="B18" s="49" t="s">
        <v>41</v>
      </c>
      <c r="C18" s="53">
        <v>250</v>
      </c>
      <c r="D18" s="47" t="s">
        <v>31</v>
      </c>
      <c r="E18" s="36" t="s">
        <v>31</v>
      </c>
      <c r="F18" s="36" t="s">
        <v>31</v>
      </c>
      <c r="G18" s="36" t="s">
        <v>31</v>
      </c>
      <c r="H18" s="36" t="s">
        <v>31</v>
      </c>
      <c r="I18" s="36" t="s">
        <v>31</v>
      </c>
      <c r="J18" s="36" t="s">
        <v>31</v>
      </c>
      <c r="K18" s="36" t="s">
        <v>31</v>
      </c>
      <c r="L18" s="36" t="s">
        <v>31</v>
      </c>
      <c r="M18" s="36" t="s">
        <v>31</v>
      </c>
      <c r="N18" s="36" t="s">
        <v>31</v>
      </c>
      <c r="O18" s="46">
        <f t="shared" si="2"/>
        <v>250</v>
      </c>
      <c r="P18" s="9"/>
    </row>
    <row r="19" spans="1:16" ht="24.65" customHeight="1" x14ac:dyDescent="0.35">
      <c r="A19" s="66"/>
      <c r="B19" s="49" t="s">
        <v>42</v>
      </c>
      <c r="C19" s="53">
        <v>1000</v>
      </c>
      <c r="D19" s="47"/>
      <c r="E19" s="36"/>
      <c r="F19" s="36"/>
      <c r="G19" s="36"/>
      <c r="H19" s="36"/>
      <c r="I19" s="36"/>
      <c r="J19" s="36"/>
      <c r="K19" s="36"/>
      <c r="L19" s="36"/>
      <c r="M19" s="36"/>
      <c r="N19" s="36"/>
      <c r="O19" s="46">
        <f t="shared" si="2"/>
        <v>1000</v>
      </c>
      <c r="P19" s="9"/>
    </row>
    <row r="20" spans="1:16" ht="24.75" customHeight="1" x14ac:dyDescent="0.35">
      <c r="A20" s="41"/>
      <c r="B20" s="48" t="s">
        <v>43</v>
      </c>
      <c r="C20" s="53">
        <v>220</v>
      </c>
      <c r="D20" s="47"/>
      <c r="E20" s="36"/>
      <c r="F20" s="36"/>
      <c r="G20" s="37"/>
      <c r="H20" s="36"/>
      <c r="I20" s="36"/>
      <c r="J20" s="36"/>
      <c r="K20" s="36"/>
      <c r="L20" s="36"/>
      <c r="M20" s="36"/>
      <c r="N20" s="36"/>
      <c r="O20" s="46">
        <f t="shared" si="2"/>
        <v>220</v>
      </c>
      <c r="P20" s="9"/>
    </row>
    <row r="21" spans="1:16" ht="24.75" customHeight="1" x14ac:dyDescent="0.35">
      <c r="A21" s="41"/>
      <c r="B21" s="49" t="s">
        <v>44</v>
      </c>
      <c r="C21" s="53">
        <v>220</v>
      </c>
      <c r="D21" s="47" t="s">
        <v>31</v>
      </c>
      <c r="E21" s="36" t="s">
        <v>31</v>
      </c>
      <c r="F21" s="36" t="s">
        <v>31</v>
      </c>
      <c r="G21" s="36" t="s">
        <v>31</v>
      </c>
      <c r="H21" s="36" t="s">
        <v>31</v>
      </c>
      <c r="I21" s="36" t="s">
        <v>31</v>
      </c>
      <c r="J21" s="36" t="s">
        <v>31</v>
      </c>
      <c r="K21" s="36" t="s">
        <v>31</v>
      </c>
      <c r="L21" s="36" t="s">
        <v>31</v>
      </c>
      <c r="M21" s="36" t="s">
        <v>31</v>
      </c>
      <c r="N21" s="36" t="s">
        <v>31</v>
      </c>
      <c r="O21" s="46">
        <f t="shared" si="2"/>
        <v>220</v>
      </c>
      <c r="P21" s="9"/>
    </row>
    <row r="22" spans="1:16" ht="24.75" customHeight="1" x14ac:dyDescent="0.35">
      <c r="A22" s="41"/>
      <c r="B22" s="49" t="s">
        <v>45</v>
      </c>
      <c r="C22" s="55">
        <v>440</v>
      </c>
      <c r="D22" s="51"/>
      <c r="E22" s="40"/>
      <c r="F22" s="40"/>
      <c r="G22" s="40"/>
      <c r="H22" s="40"/>
      <c r="I22" s="40"/>
      <c r="J22" s="40"/>
      <c r="K22" s="40"/>
      <c r="L22" s="40"/>
      <c r="M22" s="40"/>
      <c r="N22" s="40"/>
      <c r="O22" s="46">
        <f t="shared" si="2"/>
        <v>440</v>
      </c>
      <c r="P22" s="9"/>
    </row>
    <row r="23" spans="1:16" ht="24.75" customHeight="1" x14ac:dyDescent="0.35">
      <c r="A23" s="41"/>
      <c r="B23" s="49" t="s">
        <v>46</v>
      </c>
      <c r="C23" s="55">
        <v>55</v>
      </c>
      <c r="D23" s="51"/>
      <c r="E23" s="40"/>
      <c r="F23" s="40"/>
      <c r="G23" s="40"/>
      <c r="H23" s="40"/>
      <c r="I23" s="40"/>
      <c r="J23" s="40"/>
      <c r="K23" s="40"/>
      <c r="L23" s="40"/>
      <c r="M23" s="40"/>
      <c r="N23" s="40"/>
      <c r="O23" s="46">
        <f t="shared" si="2"/>
        <v>55</v>
      </c>
      <c r="P23" s="9"/>
    </row>
    <row r="24" spans="1:16" ht="24.75" customHeight="1" x14ac:dyDescent="0.35">
      <c r="A24" s="41"/>
      <c r="B24" s="49" t="s">
        <v>67</v>
      </c>
      <c r="C24" s="55">
        <v>0</v>
      </c>
      <c r="D24" s="51"/>
      <c r="E24" s="40"/>
      <c r="F24" s="40"/>
      <c r="G24" s="40"/>
      <c r="H24" s="40"/>
      <c r="I24" s="40"/>
      <c r="J24" s="40"/>
      <c r="K24" s="40"/>
      <c r="L24" s="40"/>
      <c r="M24" s="40"/>
      <c r="N24" s="40"/>
      <c r="O24" s="46">
        <f t="shared" si="2"/>
        <v>0</v>
      </c>
      <c r="P24" s="9"/>
    </row>
    <row r="25" spans="1:16" ht="24.5" customHeight="1" x14ac:dyDescent="0.35">
      <c r="A25" s="41"/>
      <c r="B25" s="49" t="s">
        <v>47</v>
      </c>
      <c r="C25" s="53">
        <v>110</v>
      </c>
      <c r="D25" s="51"/>
      <c r="E25" s="40"/>
      <c r="F25" s="40"/>
      <c r="G25" s="40"/>
      <c r="H25" s="40"/>
      <c r="I25" s="40"/>
      <c r="J25" s="40"/>
      <c r="K25" s="40"/>
      <c r="L25" s="40"/>
      <c r="M25" s="40"/>
      <c r="N25" s="40"/>
      <c r="O25" s="46">
        <f t="shared" si="2"/>
        <v>110</v>
      </c>
      <c r="P25" s="9"/>
    </row>
    <row r="26" spans="1:16" ht="24.75" customHeight="1" x14ac:dyDescent="0.35">
      <c r="A26" s="41"/>
      <c r="B26" s="49" t="s">
        <v>48</v>
      </c>
      <c r="C26" s="53">
        <v>55</v>
      </c>
      <c r="D26" s="51"/>
      <c r="E26" s="40"/>
      <c r="F26" s="40"/>
      <c r="G26" s="40"/>
      <c r="H26" s="40"/>
      <c r="I26" s="40"/>
      <c r="J26" s="40"/>
      <c r="K26" s="40"/>
      <c r="L26" s="40"/>
      <c r="M26" s="40"/>
      <c r="N26" s="40"/>
      <c r="O26" s="46">
        <f t="shared" si="2"/>
        <v>55</v>
      </c>
      <c r="P26" s="9"/>
    </row>
    <row r="27" spans="1:16" ht="24.75" customHeight="1" x14ac:dyDescent="0.35">
      <c r="A27" s="41"/>
      <c r="B27" s="49" t="s">
        <v>49</v>
      </c>
      <c r="C27" s="53">
        <v>110</v>
      </c>
      <c r="D27" s="47" t="s">
        <v>31</v>
      </c>
      <c r="E27" s="36" t="s">
        <v>31</v>
      </c>
      <c r="F27" s="36" t="s">
        <v>31</v>
      </c>
      <c r="G27" s="36" t="s">
        <v>31</v>
      </c>
      <c r="H27" s="36" t="s">
        <v>31</v>
      </c>
      <c r="I27" s="36" t="s">
        <v>31</v>
      </c>
      <c r="J27" s="36" t="s">
        <v>31</v>
      </c>
      <c r="K27" s="36" t="s">
        <v>31</v>
      </c>
      <c r="L27" s="36" t="s">
        <v>31</v>
      </c>
      <c r="M27" s="36" t="s">
        <v>31</v>
      </c>
      <c r="N27" s="36" t="s">
        <v>31</v>
      </c>
      <c r="O27" s="46">
        <f t="shared" si="2"/>
        <v>110</v>
      </c>
      <c r="P27" s="9"/>
    </row>
    <row r="28" spans="1:16" ht="24.75" customHeight="1" x14ac:dyDescent="0.35">
      <c r="A28" s="41"/>
      <c r="B28" s="49" t="s">
        <v>50</v>
      </c>
      <c r="C28" s="53">
        <v>110</v>
      </c>
      <c r="D28" s="47"/>
      <c r="E28" s="36"/>
      <c r="F28" s="36"/>
      <c r="G28" s="36"/>
      <c r="H28" s="36"/>
      <c r="I28" s="36"/>
      <c r="J28" s="36"/>
      <c r="K28" s="36"/>
      <c r="L28" s="36"/>
      <c r="M28" s="36"/>
      <c r="N28" s="36"/>
      <c r="O28" s="46">
        <f t="shared" si="2"/>
        <v>110</v>
      </c>
      <c r="P28" s="9"/>
    </row>
    <row r="29" spans="1:16" ht="24.75" customHeight="1" x14ac:dyDescent="0.35">
      <c r="A29" s="41"/>
      <c r="B29" s="105" t="s">
        <v>69</v>
      </c>
      <c r="C29" s="53">
        <v>500</v>
      </c>
      <c r="D29" s="47" t="s">
        <v>31</v>
      </c>
      <c r="E29" s="36" t="s">
        <v>31</v>
      </c>
      <c r="F29" s="36" t="s">
        <v>31</v>
      </c>
      <c r="G29" s="36" t="s">
        <v>31</v>
      </c>
      <c r="H29" s="36" t="s">
        <v>31</v>
      </c>
      <c r="I29" s="36" t="s">
        <v>31</v>
      </c>
      <c r="J29" s="36" t="s">
        <v>31</v>
      </c>
      <c r="K29" s="36" t="s">
        <v>31</v>
      </c>
      <c r="L29" s="36" t="s">
        <v>31</v>
      </c>
      <c r="M29" s="36" t="s">
        <v>31</v>
      </c>
      <c r="N29" s="36" t="s">
        <v>31</v>
      </c>
      <c r="O29" s="46">
        <f t="shared" si="2"/>
        <v>500</v>
      </c>
      <c r="P29" s="9"/>
    </row>
    <row r="30" spans="1:16" ht="24.75" customHeight="1" x14ac:dyDescent="0.35">
      <c r="A30" s="41"/>
      <c r="B30" s="105" t="s">
        <v>70</v>
      </c>
      <c r="C30" s="53">
        <v>1000</v>
      </c>
      <c r="D30" s="47"/>
      <c r="E30" s="36"/>
      <c r="F30" s="36"/>
      <c r="G30" s="36"/>
      <c r="H30" s="36"/>
      <c r="I30" s="36"/>
      <c r="J30" s="36"/>
      <c r="K30" s="36"/>
      <c r="L30" s="36"/>
      <c r="M30" s="36"/>
      <c r="N30" s="36"/>
      <c r="O30" s="46">
        <f t="shared" si="2"/>
        <v>1000</v>
      </c>
      <c r="P30" s="9"/>
    </row>
    <row r="31" spans="1:16" ht="24.75" customHeight="1" x14ac:dyDescent="0.35">
      <c r="A31" s="41"/>
      <c r="B31" s="49" t="s">
        <v>51</v>
      </c>
      <c r="C31" s="53">
        <v>10000</v>
      </c>
      <c r="D31" s="47"/>
      <c r="E31" s="36"/>
      <c r="F31" s="36"/>
      <c r="G31" s="36"/>
      <c r="H31" s="36"/>
      <c r="I31" s="36"/>
      <c r="J31" s="36"/>
      <c r="K31" s="36"/>
      <c r="L31" s="36"/>
      <c r="M31" s="36"/>
      <c r="N31" s="36"/>
      <c r="O31" s="46">
        <f t="shared" si="2"/>
        <v>10000</v>
      </c>
      <c r="P31" s="9"/>
    </row>
    <row r="32" spans="1:16" ht="24.75" customHeight="1" x14ac:dyDescent="0.35">
      <c r="A32" s="41"/>
      <c r="B32" s="49" t="s">
        <v>65</v>
      </c>
      <c r="C32" s="53">
        <v>8000</v>
      </c>
      <c r="D32" s="47"/>
      <c r="E32" s="36"/>
      <c r="F32" s="36"/>
      <c r="G32" s="36"/>
      <c r="H32" s="36"/>
      <c r="I32" s="36"/>
      <c r="J32" s="36"/>
      <c r="K32" s="36"/>
      <c r="L32" s="36"/>
      <c r="M32" s="36"/>
      <c r="N32" s="36"/>
      <c r="O32" s="46">
        <f t="shared" si="2"/>
        <v>8000</v>
      </c>
      <c r="P32" s="9"/>
    </row>
    <row r="33" spans="1:16" ht="24.75" customHeight="1" x14ac:dyDescent="0.35">
      <c r="A33" s="41"/>
      <c r="B33" s="49" t="s">
        <v>52</v>
      </c>
      <c r="C33" s="53">
        <v>0</v>
      </c>
      <c r="D33" s="47"/>
      <c r="E33" s="36"/>
      <c r="F33" s="36"/>
      <c r="G33" s="36"/>
      <c r="H33" s="36"/>
      <c r="I33" s="36"/>
      <c r="J33" s="36"/>
      <c r="K33" s="36"/>
      <c r="L33" s="36"/>
      <c r="M33" s="36"/>
      <c r="N33" s="36"/>
      <c r="O33" s="46">
        <f t="shared" si="2"/>
        <v>0</v>
      </c>
      <c r="P33" s="9"/>
    </row>
    <row r="34" spans="1:16" ht="24.75" customHeight="1" x14ac:dyDescent="0.35">
      <c r="A34" s="20"/>
      <c r="B34" s="56" t="s">
        <v>53</v>
      </c>
      <c r="C34" s="57">
        <f t="shared" ref="C34:N34" si="3">SUM(C13:C33)</f>
        <v>35050</v>
      </c>
      <c r="D34" s="58">
        <f t="shared" si="3"/>
        <v>0</v>
      </c>
      <c r="E34" s="58">
        <f t="shared" si="3"/>
        <v>0</v>
      </c>
      <c r="F34" s="58">
        <f t="shared" si="3"/>
        <v>0</v>
      </c>
      <c r="G34" s="58">
        <f t="shared" si="3"/>
        <v>0</v>
      </c>
      <c r="H34" s="58">
        <f t="shared" si="3"/>
        <v>0</v>
      </c>
      <c r="I34" s="58">
        <f t="shared" si="3"/>
        <v>0</v>
      </c>
      <c r="J34" s="58">
        <f t="shared" si="3"/>
        <v>0</v>
      </c>
      <c r="K34" s="58">
        <f t="shared" si="3"/>
        <v>0</v>
      </c>
      <c r="L34" s="58">
        <f t="shared" si="3"/>
        <v>0</v>
      </c>
      <c r="M34" s="58">
        <f t="shared" si="3"/>
        <v>0</v>
      </c>
      <c r="N34" s="58">
        <f t="shared" si="3"/>
        <v>0</v>
      </c>
      <c r="O34" s="58">
        <f>SUM(C34:N34)</f>
        <v>35050</v>
      </c>
    </row>
    <row r="35" spans="1:16" ht="10" customHeight="1" x14ac:dyDescent="0.35">
      <c r="A35" s="20"/>
      <c r="B35" s="29"/>
      <c r="C35" s="28"/>
      <c r="D35" s="28"/>
      <c r="E35" s="28"/>
      <c r="F35" s="28"/>
      <c r="G35" s="28"/>
      <c r="H35" s="28"/>
      <c r="I35" s="28"/>
      <c r="J35" s="28"/>
      <c r="K35" s="28"/>
      <c r="L35" s="28"/>
      <c r="M35" s="28"/>
      <c r="N35" s="28"/>
      <c r="O35" s="28"/>
    </row>
    <row r="36" spans="1:16" ht="30" customHeight="1" x14ac:dyDescent="0.35">
      <c r="A36" s="20"/>
      <c r="B36" s="26" t="s">
        <v>54</v>
      </c>
      <c r="C36" s="27">
        <f t="shared" ref="C36:O36" si="4">C10-C34</f>
        <v>13250</v>
      </c>
      <c r="D36" s="27">
        <f t="shared" si="4"/>
        <v>0</v>
      </c>
      <c r="E36" s="27">
        <f t="shared" si="4"/>
        <v>0</v>
      </c>
      <c r="F36" s="27">
        <f t="shared" si="4"/>
        <v>0</v>
      </c>
      <c r="G36" s="27">
        <f t="shared" si="4"/>
        <v>0</v>
      </c>
      <c r="H36" s="27">
        <f t="shared" si="4"/>
        <v>0</v>
      </c>
      <c r="I36" s="27">
        <f t="shared" si="4"/>
        <v>0</v>
      </c>
      <c r="J36" s="27">
        <f t="shared" si="4"/>
        <v>0</v>
      </c>
      <c r="K36" s="27">
        <f t="shared" si="4"/>
        <v>0</v>
      </c>
      <c r="L36" s="27">
        <f t="shared" si="4"/>
        <v>0</v>
      </c>
      <c r="M36" s="27">
        <f t="shared" si="4"/>
        <v>0</v>
      </c>
      <c r="N36" s="27">
        <f t="shared" si="4"/>
        <v>0</v>
      </c>
      <c r="O36" s="27">
        <f t="shared" si="4"/>
        <v>13250</v>
      </c>
    </row>
    <row r="37" spans="1:16" ht="25" customHeight="1" x14ac:dyDescent="0.35">
      <c r="A37" s="20"/>
      <c r="B37" s="21"/>
      <c r="C37" s="22"/>
      <c r="D37" s="22"/>
      <c r="E37" s="22"/>
      <c r="F37" s="22"/>
      <c r="G37" s="22"/>
      <c r="H37" s="22"/>
      <c r="I37" s="22"/>
      <c r="J37" s="22"/>
      <c r="K37" s="22"/>
      <c r="L37" s="22"/>
      <c r="M37" s="22"/>
      <c r="N37" s="22"/>
      <c r="O37" s="22"/>
    </row>
    <row r="38" spans="1:16" s="15" customFormat="1" ht="26.15" customHeight="1" x14ac:dyDescent="0.35">
      <c r="B38" s="15" t="s">
        <v>66</v>
      </c>
      <c r="C38" s="24"/>
      <c r="D38" s="24"/>
      <c r="E38" s="24"/>
      <c r="F38" s="24"/>
      <c r="G38" s="24"/>
      <c r="H38" s="24"/>
      <c r="I38" s="24"/>
      <c r="J38" s="24"/>
      <c r="K38" s="24"/>
      <c r="L38" s="24"/>
      <c r="M38" s="24"/>
      <c r="N38" s="24"/>
      <c r="O38" s="25"/>
    </row>
    <row r="39" spans="1:16" s="15" customFormat="1" ht="43" customHeight="1" x14ac:dyDescent="0.35">
      <c r="A39" s="75" t="s">
        <v>55</v>
      </c>
      <c r="B39" s="95"/>
      <c r="C39" s="30" t="s">
        <v>56</v>
      </c>
      <c r="D39" s="31"/>
      <c r="E39" s="31"/>
      <c r="F39" s="31"/>
      <c r="G39" s="31"/>
      <c r="H39" s="31"/>
      <c r="I39" s="31"/>
      <c r="J39" s="31"/>
      <c r="K39" s="31"/>
      <c r="L39" s="31"/>
      <c r="M39" s="31"/>
      <c r="N39" s="31"/>
      <c r="O39" s="32"/>
    </row>
    <row r="40" spans="1:16" ht="26.15" customHeight="1" x14ac:dyDescent="0.35">
      <c r="B40" s="60" t="s">
        <v>57</v>
      </c>
      <c r="C40" s="52">
        <v>10000</v>
      </c>
      <c r="D40" s="65">
        <f>C42</f>
        <v>23250</v>
      </c>
      <c r="E40" s="65">
        <f t="shared" ref="E40:N40" si="5">D42</f>
        <v>23250</v>
      </c>
      <c r="F40" s="65">
        <f t="shared" si="5"/>
        <v>23250</v>
      </c>
      <c r="G40" s="65">
        <f t="shared" si="5"/>
        <v>23250</v>
      </c>
      <c r="H40" s="65">
        <f t="shared" si="5"/>
        <v>23250</v>
      </c>
      <c r="I40" s="65">
        <f t="shared" si="5"/>
        <v>23250</v>
      </c>
      <c r="J40" s="65">
        <f t="shared" si="5"/>
        <v>23250</v>
      </c>
      <c r="K40" s="65">
        <f t="shared" si="5"/>
        <v>23250</v>
      </c>
      <c r="L40" s="65">
        <f t="shared" si="5"/>
        <v>23250</v>
      </c>
      <c r="M40" s="65">
        <f t="shared" si="5"/>
        <v>23250</v>
      </c>
      <c r="N40" s="65">
        <f t="shared" si="5"/>
        <v>23250</v>
      </c>
      <c r="O40" s="65"/>
    </row>
    <row r="41" spans="1:16" ht="26.15" customHeight="1" x14ac:dyDescent="0.35">
      <c r="B41" s="59" t="s">
        <v>58</v>
      </c>
      <c r="C41" s="33">
        <f>C36</f>
        <v>13250</v>
      </c>
      <c r="D41" s="33">
        <v>0</v>
      </c>
      <c r="E41" s="33">
        <v>0</v>
      </c>
      <c r="F41" s="33">
        <v>0</v>
      </c>
      <c r="G41" s="33">
        <v>0</v>
      </c>
      <c r="H41" s="33">
        <v>0</v>
      </c>
      <c r="I41" s="33">
        <v>0</v>
      </c>
      <c r="J41" s="33">
        <v>0</v>
      </c>
      <c r="K41" s="33">
        <v>0</v>
      </c>
      <c r="L41" s="33">
        <v>0</v>
      </c>
      <c r="M41" s="33">
        <v>0</v>
      </c>
      <c r="N41" s="33">
        <v>0</v>
      </c>
      <c r="O41" s="33"/>
    </row>
    <row r="42" spans="1:16" ht="25" customHeight="1" x14ac:dyDescent="0.35">
      <c r="B42" s="60" t="s">
        <v>59</v>
      </c>
      <c r="C42" s="61">
        <f>C40+C41</f>
        <v>23250</v>
      </c>
      <c r="D42" s="61">
        <f t="shared" ref="D42:N42" si="6">D40+D41</f>
        <v>23250</v>
      </c>
      <c r="E42" s="61">
        <f t="shared" si="6"/>
        <v>23250</v>
      </c>
      <c r="F42" s="61">
        <f t="shared" si="6"/>
        <v>23250</v>
      </c>
      <c r="G42" s="61">
        <f t="shared" si="6"/>
        <v>23250</v>
      </c>
      <c r="H42" s="61">
        <f t="shared" si="6"/>
        <v>23250</v>
      </c>
      <c r="I42" s="61">
        <f t="shared" si="6"/>
        <v>23250</v>
      </c>
      <c r="J42" s="61">
        <f t="shared" si="6"/>
        <v>23250</v>
      </c>
      <c r="K42" s="61">
        <f t="shared" si="6"/>
        <v>23250</v>
      </c>
      <c r="L42" s="61">
        <f t="shared" si="6"/>
        <v>23250</v>
      </c>
      <c r="M42" s="61">
        <f t="shared" si="6"/>
        <v>23250</v>
      </c>
      <c r="N42" s="61">
        <f t="shared" si="6"/>
        <v>23250</v>
      </c>
      <c r="O42" s="61"/>
    </row>
    <row r="43" spans="1:16" s="15" customFormat="1" x14ac:dyDescent="0.35">
      <c r="O43" s="1"/>
    </row>
    <row r="44" spans="1:16" s="15" customFormat="1" x14ac:dyDescent="0.35">
      <c r="A44" s="87"/>
      <c r="O44" s="1"/>
    </row>
    <row r="45" spans="1:16" ht="30.65" customHeight="1" x14ac:dyDescent="0.35">
      <c r="A45" s="75" t="s">
        <v>60</v>
      </c>
      <c r="B45" s="94"/>
      <c r="C45" s="94"/>
      <c r="D45" s="94"/>
      <c r="E45" s="94"/>
      <c r="F45" s="94"/>
      <c r="G45" s="94"/>
      <c r="H45" s="94"/>
      <c r="I45" s="94"/>
      <c r="J45" s="94"/>
      <c r="K45" s="94"/>
      <c r="L45" s="94"/>
      <c r="M45" s="94"/>
      <c r="N45" s="94"/>
      <c r="O45" s="94"/>
    </row>
    <row r="46" spans="1:16" ht="120" customHeight="1" x14ac:dyDescent="0.35">
      <c r="A46" s="67"/>
      <c r="B46" s="101" t="s">
        <v>61</v>
      </c>
      <c r="C46" s="101"/>
      <c r="D46" s="101"/>
      <c r="E46" s="101"/>
      <c r="F46" s="101"/>
      <c r="G46" s="101"/>
      <c r="H46" s="101"/>
      <c r="I46" s="101"/>
      <c r="J46" s="101"/>
      <c r="K46" s="101"/>
      <c r="L46" s="101"/>
      <c r="M46" s="101"/>
      <c r="N46" s="101"/>
      <c r="O46" s="102"/>
      <c r="P46" s="9"/>
    </row>
    <row r="47" spans="1:16" ht="20" customHeight="1" x14ac:dyDescent="0.35">
      <c r="A47" s="67"/>
      <c r="B47" s="99"/>
      <c r="C47" s="99"/>
      <c r="D47" s="99"/>
      <c r="E47" s="99"/>
      <c r="F47" s="99"/>
      <c r="G47" s="99"/>
      <c r="H47" s="99"/>
      <c r="I47" s="99"/>
      <c r="J47" s="99"/>
      <c r="K47" s="99"/>
      <c r="L47" s="99"/>
      <c r="M47" s="99"/>
      <c r="N47" s="99"/>
      <c r="O47" s="99"/>
      <c r="P47" s="9"/>
    </row>
    <row r="48" spans="1:16" ht="19.5" customHeight="1" x14ac:dyDescent="0.35">
      <c r="B48" s="11"/>
      <c r="C48" s="11"/>
      <c r="D48" s="11"/>
      <c r="E48" s="11"/>
      <c r="F48" s="11"/>
      <c r="G48" s="11"/>
      <c r="H48" s="11"/>
      <c r="I48" s="11"/>
      <c r="J48" s="11"/>
      <c r="K48" s="11"/>
      <c r="L48" s="11"/>
      <c r="M48" s="11"/>
      <c r="N48" s="11"/>
      <c r="O48" s="11"/>
    </row>
    <row r="49" spans="1:15" ht="19.5" customHeight="1" x14ac:dyDescent="0.35">
      <c r="A49" s="66"/>
      <c r="B49" s="10"/>
      <c r="C49" s="11"/>
      <c r="D49" s="11"/>
      <c r="E49" s="11"/>
      <c r="F49" s="11"/>
      <c r="G49" s="11"/>
      <c r="H49" s="11"/>
      <c r="I49" s="11"/>
      <c r="J49" s="11"/>
      <c r="K49" s="11"/>
      <c r="L49" s="11"/>
      <c r="M49" s="11"/>
      <c r="N49" s="11"/>
      <c r="O49" s="11"/>
    </row>
    <row r="50" spans="1:15" ht="168.5" customHeight="1" x14ac:dyDescent="0.45">
      <c r="A50" s="103" t="s">
        <v>64</v>
      </c>
      <c r="B50" s="104"/>
    </row>
  </sheetData>
  <sheetProtection selectLockedCells="1"/>
  <sortState xmlns:xlrd2="http://schemas.microsoft.com/office/spreadsheetml/2017/richdata2" ref="B14:C33">
    <sortCondition ref="B14:B33"/>
  </sortState>
  <mergeCells count="3">
    <mergeCell ref="A1:J1"/>
    <mergeCell ref="B46:O46"/>
    <mergeCell ref="A50:B5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59FE9904E4E54885CDD14B0BF0C858" ma:contentTypeVersion="20" ma:contentTypeDescription="Create a new document." ma:contentTypeScope="" ma:versionID="29c1fbd52115db08b798d1dac7a11bc1">
  <xsd:schema xmlns:xsd="http://www.w3.org/2001/XMLSchema" xmlns:xs="http://www.w3.org/2001/XMLSchema" xmlns:p="http://schemas.microsoft.com/office/2006/metadata/properties" xmlns:ns2="601f4de1-d5c4-4597-a126-3924237e35fb" xmlns:ns3="34514b26-f24c-44bf-9c4e-f614af760ce4" targetNamespace="http://schemas.microsoft.com/office/2006/metadata/properties" ma:root="true" ma:fieldsID="4bed74966ee5cadd020038d8581cf0c3" ns2:_="" ns3:_="">
    <xsd:import namespace="601f4de1-d5c4-4597-a126-3924237e35fb"/>
    <xsd:import namespace="34514b26-f24c-44bf-9c4e-f614af760c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BCMreviewcompleted"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f4de1-d5c4-4597-a126-3924237e35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435a2f3-0f2d-4ee1-a185-89896a8add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BCMreviewcompleted" ma:index="25" nillable="true" ma:displayName="BCM review completed " ma:description="Marked completed once BCM have reviewed and endorsed " ma:format="Dropdown" ma:internalName="BCMreviewcompleted">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514b26-f24c-44bf-9c4e-f614af760c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815c557-64d1-4faa-9f21-15eddf18ac51}" ma:internalName="TaxCatchAll" ma:showField="CatchAllData" ma:web="34514b26-f24c-44bf-9c4e-f614af760c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01f4de1-d5c4-4597-a126-3924237e35fb">
      <Terms xmlns="http://schemas.microsoft.com/office/infopath/2007/PartnerControls"/>
    </lcf76f155ced4ddcb4097134ff3c332f>
    <TaxCatchAll xmlns="34514b26-f24c-44bf-9c4e-f614af760ce4" xsi:nil="true"/>
    <BCMreviewcompleted xmlns="601f4de1-d5c4-4597-a126-3924237e35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812DA2-A299-4C96-BD11-27CE9F6F6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f4de1-d5c4-4597-a126-3924237e35fb"/>
    <ds:schemaRef ds:uri="34514b26-f24c-44bf-9c4e-f614af760c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B18731-41A8-43FD-A4AD-2F253D9F3116}">
  <ds:schemaRefs>
    <ds:schemaRef ds:uri="http://schemas.microsoft.com/office/2006/metadata/properties"/>
    <ds:schemaRef ds:uri="http://schemas.microsoft.com/office/infopath/2007/PartnerControls"/>
    <ds:schemaRef ds:uri="601f4de1-d5c4-4597-a126-3924237e35fb"/>
    <ds:schemaRef ds:uri="34514b26-f24c-44bf-9c4e-f614af760ce4"/>
  </ds:schemaRefs>
</ds:datastoreItem>
</file>

<file path=customXml/itemProps3.xml><?xml version="1.0" encoding="utf-8"?>
<ds:datastoreItem xmlns:ds="http://schemas.openxmlformats.org/officeDocument/2006/customXml" ds:itemID="{CDC941B1-D0AE-4A6D-83EF-B76D3A9E45FE}">
  <ds:schemaRefs>
    <ds:schemaRef ds:uri="http://schemas.microsoft.com/sharepoint/v3/contenttype/forms"/>
  </ds:schemaRefs>
</ds:datastoreItem>
</file>

<file path=docMetadata/LabelInfo.xml><?xml version="1.0" encoding="utf-8"?>
<clbl:labelList xmlns:clbl="http://schemas.microsoft.com/office/2020/mipLabelMetadata">
  <clbl:label id="{1c265033-71e1-40e0-8787-a8d4bd0d44f0}" enabled="1" method="Standard" siteId="{ec47f5ff-c7b8-4848-8659-11c2c424d12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Cash Flow Statement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McComb</dc:creator>
  <cp:keywords/>
  <dc:description/>
  <cp:lastModifiedBy>Pallavi Ramishetty</cp:lastModifiedBy>
  <cp:revision/>
  <dcterms:created xsi:type="dcterms:W3CDTF">2024-11-26T22:49:19Z</dcterms:created>
  <dcterms:modified xsi:type="dcterms:W3CDTF">2025-10-10T03:41:57Z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0x010100EC59FE9904E4E54885CDD14B0BF0C858</vt:lpwstr>
  </property>
  <property fmtid="{D5CDD505-2E9C-101B-9397-08002B2CF9AE}" pid="3" name="MediaServiceImageTags">
    <vt:lpwstr/>
  </property>
  <property fmtid="{D5CDD505-2E9C-101B-9397-08002B2CF9AE}" pid="4" name="MSIP_Label_8c39222f-da21-4ec8-8337-a927df5c1fe0_Enabled">
    <vt:lpwstr>true</vt:lpwstr>
  </property>
  <property fmtid="{D5CDD505-2E9C-101B-9397-08002B2CF9AE}" pid="5" name="MSIP_Label_8c39222f-da21-4ec8-8337-a927df5c1fe0_SetDate">
    <vt:lpwstr>2025-08-20T02:23:05Z</vt:lpwstr>
  </property>
  <property fmtid="{D5CDD505-2E9C-101B-9397-08002B2CF9AE}" pid="6" name="MSIP_Label_8c39222f-da21-4ec8-8337-a927df5c1fe0_Method">
    <vt:lpwstr>Privileged</vt:lpwstr>
  </property>
  <property fmtid="{D5CDD505-2E9C-101B-9397-08002B2CF9AE}" pid="7" name="MSIP_Label_8c39222f-da21-4ec8-8337-a927df5c1fe0_Name">
    <vt:lpwstr>Public</vt:lpwstr>
  </property>
  <property fmtid="{D5CDD505-2E9C-101B-9397-08002B2CF9AE}" pid="8" name="MSIP_Label_8c39222f-da21-4ec8-8337-a927df5c1fe0_SiteId">
    <vt:lpwstr>57c64fd4-66ca-49f5-ab38-2e67ef58e724</vt:lpwstr>
  </property>
  <property fmtid="{D5CDD505-2E9C-101B-9397-08002B2CF9AE}" pid="9" name="MSIP_Label_8c39222f-da21-4ec8-8337-a927df5c1fe0_ActionId">
    <vt:lpwstr>40de1a5f-9e68-45e4-91e9-02c924fc7d58</vt:lpwstr>
  </property>
  <property fmtid="{D5CDD505-2E9C-101B-9397-08002B2CF9AE}" pid="10" name="MSIP_Label_8c39222f-da21-4ec8-8337-a927df5c1fe0_ContentBits">
    <vt:lpwstr>0</vt:lpwstr>
  </property>
  <property fmtid="{D5CDD505-2E9C-101B-9397-08002B2CF9AE}" pid="11" name="MSIP_Label_8c39222f-da21-4ec8-8337-a927df5c1fe0_Tag">
    <vt:lpwstr>10, 0, 1, 1</vt:lpwstr>
  </property>
</Properties>
</file>